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3020" windowHeight="7995" activeTab="1"/>
  </bookViews>
  <sheets>
    <sheet name="Capa" sheetId="1" r:id="rId1"/>
    <sheet name="Menu" sheetId="2" r:id="rId2"/>
    <sheet name="Produtos" sheetId="6" r:id="rId3"/>
    <sheet name="Jan" sheetId="5" r:id="rId4"/>
    <sheet name="Fev" sheetId="8" r:id="rId5"/>
    <sheet name="Mar" sheetId="9" r:id="rId6"/>
    <sheet name="Abr" sheetId="10" r:id="rId7"/>
    <sheet name="Mai" sheetId="11" r:id="rId8"/>
    <sheet name="Jun" sheetId="12" r:id="rId9"/>
    <sheet name="Jul" sheetId="13" r:id="rId10"/>
    <sheet name="Ago" sheetId="14" r:id="rId11"/>
    <sheet name="Set" sheetId="15" r:id="rId12"/>
    <sheet name="Out" sheetId="16" r:id="rId13"/>
    <sheet name="Nov" sheetId="17" r:id="rId14"/>
    <sheet name="Dez" sheetId="18" r:id="rId15"/>
  </sheets>
  <definedNames>
    <definedName name="_xlnm._FilterDatabase" localSheetId="6" hidden="1">Abr!$A$6:$N$6</definedName>
    <definedName name="_xlnm._FilterDatabase" localSheetId="10" hidden="1">Ago!$A$6:$N$6</definedName>
    <definedName name="_xlnm._FilterDatabase" localSheetId="4" hidden="1">Fev!$A$6:$N$6</definedName>
    <definedName name="_xlnm._FilterDatabase" localSheetId="3" hidden="1">Jan!$A$6:$N$6</definedName>
    <definedName name="_xlnm._FilterDatabase" localSheetId="9" hidden="1">Jul!$A$6:$N$6</definedName>
    <definedName name="_xlnm._FilterDatabase" localSheetId="8" hidden="1">Jun!$A$6:$N$6</definedName>
    <definedName name="_xlnm._FilterDatabase" localSheetId="7" hidden="1">Mai!$A$6:$N$6</definedName>
    <definedName name="_xlnm._FilterDatabase" localSheetId="5" hidden="1">Mar!$A$6:$N$6</definedName>
    <definedName name="_xlnm._FilterDatabase" localSheetId="13" hidden="1">Nov!$A$6:$N$6</definedName>
    <definedName name="_xlnm._FilterDatabase" localSheetId="12" hidden="1">Out!$A$6:$N$6</definedName>
    <definedName name="_xlnm._FilterDatabase" localSheetId="2" hidden="1">Produtos!$A$3:$D$3</definedName>
    <definedName name="_xlnm._FilterDatabase" localSheetId="11" hidden="1">Set!$A$6:$N$6</definedName>
  </definedNames>
  <calcPr calcId="145621"/>
</workbook>
</file>

<file path=xl/calcChain.xml><?xml version="1.0" encoding="utf-8"?>
<calcChain xmlns="http://schemas.openxmlformats.org/spreadsheetml/2006/main">
  <c r="E37" i="18" l="1"/>
  <c r="C37" i="18"/>
  <c r="B37" i="18"/>
  <c r="J37" i="18" s="1"/>
  <c r="H36" i="18"/>
  <c r="G36" i="18"/>
  <c r="C36" i="18"/>
  <c r="D36" i="18" s="1"/>
  <c r="H35" i="18"/>
  <c r="G35" i="18"/>
  <c r="D35" i="18"/>
  <c r="C35" i="18"/>
  <c r="I35" i="18" s="1"/>
  <c r="J35" i="18" s="1"/>
  <c r="H34" i="18"/>
  <c r="G34" i="18"/>
  <c r="C34" i="18"/>
  <c r="D34" i="18" s="1"/>
  <c r="H33" i="18"/>
  <c r="G33" i="18"/>
  <c r="D33" i="18"/>
  <c r="C33" i="18"/>
  <c r="I33" i="18" s="1"/>
  <c r="J33" i="18" s="1"/>
  <c r="H32" i="18"/>
  <c r="G32" i="18"/>
  <c r="C32" i="18"/>
  <c r="D32" i="18" s="1"/>
  <c r="H31" i="18"/>
  <c r="G31" i="18"/>
  <c r="D31" i="18"/>
  <c r="C31" i="18"/>
  <c r="I31" i="18" s="1"/>
  <c r="J31" i="18" s="1"/>
  <c r="H30" i="18"/>
  <c r="G30" i="18"/>
  <c r="C30" i="18"/>
  <c r="D30" i="18" s="1"/>
  <c r="H29" i="18"/>
  <c r="G29" i="18"/>
  <c r="D29" i="18"/>
  <c r="C29" i="18"/>
  <c r="I29" i="18" s="1"/>
  <c r="J29" i="18" s="1"/>
  <c r="H28" i="18"/>
  <c r="G28" i="18"/>
  <c r="C28" i="18"/>
  <c r="D28" i="18" s="1"/>
  <c r="H27" i="18"/>
  <c r="G27" i="18"/>
  <c r="D27" i="18"/>
  <c r="C27" i="18"/>
  <c r="I27" i="18" s="1"/>
  <c r="J27" i="18" s="1"/>
  <c r="H26" i="18"/>
  <c r="G26" i="18"/>
  <c r="C26" i="18"/>
  <c r="D26" i="18" s="1"/>
  <c r="H25" i="18"/>
  <c r="G25" i="18"/>
  <c r="D25" i="18"/>
  <c r="C25" i="18"/>
  <c r="I25" i="18" s="1"/>
  <c r="J25" i="18" s="1"/>
  <c r="H24" i="18"/>
  <c r="G24" i="18"/>
  <c r="C24" i="18"/>
  <c r="D24" i="18" s="1"/>
  <c r="H23" i="18"/>
  <c r="G23" i="18"/>
  <c r="D23" i="18"/>
  <c r="C23" i="18"/>
  <c r="I23" i="18" s="1"/>
  <c r="J23" i="18" s="1"/>
  <c r="H22" i="18"/>
  <c r="G22" i="18"/>
  <c r="C22" i="18"/>
  <c r="D22" i="18" s="1"/>
  <c r="H21" i="18"/>
  <c r="G21" i="18"/>
  <c r="D21" i="18"/>
  <c r="C21" i="18"/>
  <c r="I21" i="18" s="1"/>
  <c r="J21" i="18" s="1"/>
  <c r="H20" i="18"/>
  <c r="G20" i="18"/>
  <c r="C20" i="18"/>
  <c r="D20" i="18" s="1"/>
  <c r="H19" i="18"/>
  <c r="G19" i="18"/>
  <c r="D19" i="18"/>
  <c r="C19" i="18"/>
  <c r="I19" i="18" s="1"/>
  <c r="J19" i="18" s="1"/>
  <c r="H18" i="18"/>
  <c r="G18" i="18"/>
  <c r="C18" i="18"/>
  <c r="D18" i="18" s="1"/>
  <c r="H17" i="18"/>
  <c r="G17" i="18"/>
  <c r="D17" i="18"/>
  <c r="C17" i="18"/>
  <c r="I17" i="18" s="1"/>
  <c r="J17" i="18" s="1"/>
  <c r="H16" i="18"/>
  <c r="G16" i="18"/>
  <c r="C16" i="18"/>
  <c r="D16" i="18" s="1"/>
  <c r="H15" i="18"/>
  <c r="G15" i="18"/>
  <c r="D15" i="18"/>
  <c r="C15" i="18"/>
  <c r="I15" i="18" s="1"/>
  <c r="J15" i="18" s="1"/>
  <c r="H14" i="18"/>
  <c r="G14" i="18"/>
  <c r="C14" i="18"/>
  <c r="D14" i="18" s="1"/>
  <c r="H13" i="18"/>
  <c r="G13" i="18"/>
  <c r="D13" i="18"/>
  <c r="C13" i="18"/>
  <c r="I13" i="18" s="1"/>
  <c r="J13" i="18" s="1"/>
  <c r="H12" i="18"/>
  <c r="G12" i="18"/>
  <c r="C12" i="18"/>
  <c r="D12" i="18" s="1"/>
  <c r="H11" i="18"/>
  <c r="G11" i="18"/>
  <c r="D11" i="18"/>
  <c r="C11" i="18"/>
  <c r="I11" i="18" s="1"/>
  <c r="J11" i="18" s="1"/>
  <c r="H10" i="18"/>
  <c r="G10" i="18"/>
  <c r="C10" i="18"/>
  <c r="D10" i="18" s="1"/>
  <c r="H9" i="18"/>
  <c r="G9" i="18"/>
  <c r="D9" i="18"/>
  <c r="C9" i="18"/>
  <c r="I9" i="18" s="1"/>
  <c r="J9" i="18" s="1"/>
  <c r="H8" i="18"/>
  <c r="G8" i="18"/>
  <c r="C8" i="18"/>
  <c r="D8" i="18" s="1"/>
  <c r="J7" i="18"/>
  <c r="I7" i="18"/>
  <c r="H7" i="18"/>
  <c r="F7" i="18"/>
  <c r="G7" i="18" s="1"/>
  <c r="J38" i="18" s="1"/>
  <c r="D7" i="18"/>
  <c r="C7" i="18"/>
  <c r="E37" i="17"/>
  <c r="B37" i="17"/>
  <c r="J37" i="17" s="1"/>
  <c r="H36" i="17"/>
  <c r="G36" i="17"/>
  <c r="C36" i="17"/>
  <c r="D36" i="17" s="1"/>
  <c r="H35" i="17"/>
  <c r="G35" i="17"/>
  <c r="C35" i="17"/>
  <c r="I35" i="17" s="1"/>
  <c r="J35" i="17" s="1"/>
  <c r="H34" i="17"/>
  <c r="G34" i="17"/>
  <c r="C34" i="17"/>
  <c r="D34" i="17" s="1"/>
  <c r="H33" i="17"/>
  <c r="G33" i="17"/>
  <c r="C33" i="17"/>
  <c r="I33" i="17" s="1"/>
  <c r="J33" i="17" s="1"/>
  <c r="H32" i="17"/>
  <c r="G32" i="17"/>
  <c r="C32" i="17"/>
  <c r="D32" i="17" s="1"/>
  <c r="H31" i="17"/>
  <c r="G31" i="17"/>
  <c r="C31" i="17"/>
  <c r="I31" i="17" s="1"/>
  <c r="J31" i="17" s="1"/>
  <c r="H30" i="17"/>
  <c r="G30" i="17"/>
  <c r="C30" i="17"/>
  <c r="D30" i="17" s="1"/>
  <c r="H29" i="17"/>
  <c r="G29" i="17"/>
  <c r="C29" i="17"/>
  <c r="I29" i="17" s="1"/>
  <c r="J29" i="17" s="1"/>
  <c r="H28" i="17"/>
  <c r="G28" i="17"/>
  <c r="C28" i="17"/>
  <c r="D28" i="17" s="1"/>
  <c r="H27" i="17"/>
  <c r="G27" i="17"/>
  <c r="C27" i="17"/>
  <c r="I27" i="17" s="1"/>
  <c r="J27" i="17" s="1"/>
  <c r="H26" i="17"/>
  <c r="G26" i="17"/>
  <c r="C26" i="17"/>
  <c r="D26" i="17" s="1"/>
  <c r="H25" i="17"/>
  <c r="G25" i="17"/>
  <c r="C25" i="17"/>
  <c r="I25" i="17" s="1"/>
  <c r="J25" i="17" s="1"/>
  <c r="H24" i="17"/>
  <c r="G24" i="17"/>
  <c r="C24" i="17"/>
  <c r="D24" i="17" s="1"/>
  <c r="H23" i="17"/>
  <c r="G23" i="17"/>
  <c r="C23" i="17"/>
  <c r="I23" i="17" s="1"/>
  <c r="J23" i="17" s="1"/>
  <c r="H22" i="17"/>
  <c r="G22" i="17"/>
  <c r="C22" i="17"/>
  <c r="D22" i="17" s="1"/>
  <c r="H21" i="17"/>
  <c r="G21" i="17"/>
  <c r="C21" i="17"/>
  <c r="I21" i="17" s="1"/>
  <c r="J21" i="17" s="1"/>
  <c r="H20" i="17"/>
  <c r="G20" i="17"/>
  <c r="C20" i="17"/>
  <c r="D20" i="17" s="1"/>
  <c r="H19" i="17"/>
  <c r="G19" i="17"/>
  <c r="C19" i="17"/>
  <c r="I19" i="17" s="1"/>
  <c r="J19" i="17" s="1"/>
  <c r="H18" i="17"/>
  <c r="G18" i="17"/>
  <c r="C18" i="17"/>
  <c r="D18" i="17" s="1"/>
  <c r="H17" i="17"/>
  <c r="G17" i="17"/>
  <c r="C17" i="17"/>
  <c r="I17" i="17" s="1"/>
  <c r="J17" i="17" s="1"/>
  <c r="H16" i="17"/>
  <c r="G16" i="17"/>
  <c r="C16" i="17"/>
  <c r="D16" i="17" s="1"/>
  <c r="H15" i="17"/>
  <c r="G15" i="17"/>
  <c r="C15" i="17"/>
  <c r="I15" i="17" s="1"/>
  <c r="J15" i="17" s="1"/>
  <c r="H14" i="17"/>
  <c r="G14" i="17"/>
  <c r="C14" i="17"/>
  <c r="D14" i="17" s="1"/>
  <c r="H13" i="17"/>
  <c r="G13" i="17"/>
  <c r="C13" i="17"/>
  <c r="I13" i="17" s="1"/>
  <c r="J13" i="17" s="1"/>
  <c r="H12" i="17"/>
  <c r="G12" i="17"/>
  <c r="C12" i="17"/>
  <c r="D12" i="17" s="1"/>
  <c r="H11" i="17"/>
  <c r="G11" i="17"/>
  <c r="C11" i="17"/>
  <c r="I11" i="17" s="1"/>
  <c r="J11" i="17" s="1"/>
  <c r="H10" i="17"/>
  <c r="G10" i="17"/>
  <c r="C10" i="17"/>
  <c r="D10" i="17" s="1"/>
  <c r="H9" i="17"/>
  <c r="G9" i="17"/>
  <c r="C9" i="17"/>
  <c r="I9" i="17" s="1"/>
  <c r="J9" i="17" s="1"/>
  <c r="H8" i="17"/>
  <c r="G8" i="17"/>
  <c r="C8" i="17"/>
  <c r="D8" i="17" s="1"/>
  <c r="I7" i="17"/>
  <c r="J7" i="17" s="1"/>
  <c r="H7" i="17"/>
  <c r="G7" i="17"/>
  <c r="J38" i="17" s="1"/>
  <c r="F7" i="17"/>
  <c r="D7" i="17"/>
  <c r="C7" i="17"/>
  <c r="C37" i="17" s="1"/>
  <c r="E37" i="16"/>
  <c r="B37" i="16"/>
  <c r="J37" i="16" s="1"/>
  <c r="H36" i="16"/>
  <c r="G36" i="16"/>
  <c r="C36" i="16"/>
  <c r="D36" i="16" s="1"/>
  <c r="H35" i="16"/>
  <c r="G35" i="16"/>
  <c r="C35" i="16"/>
  <c r="I35" i="16" s="1"/>
  <c r="J35" i="16" s="1"/>
  <c r="H34" i="16"/>
  <c r="G34" i="16"/>
  <c r="C34" i="16"/>
  <c r="D34" i="16" s="1"/>
  <c r="H33" i="16"/>
  <c r="G33" i="16"/>
  <c r="C33" i="16"/>
  <c r="I33" i="16" s="1"/>
  <c r="J33" i="16" s="1"/>
  <c r="H32" i="16"/>
  <c r="G32" i="16"/>
  <c r="C32" i="16"/>
  <c r="D32" i="16" s="1"/>
  <c r="H31" i="16"/>
  <c r="G31" i="16"/>
  <c r="C31" i="16"/>
  <c r="I31" i="16" s="1"/>
  <c r="J31" i="16" s="1"/>
  <c r="H30" i="16"/>
  <c r="G30" i="16"/>
  <c r="C30" i="16"/>
  <c r="D30" i="16" s="1"/>
  <c r="H29" i="16"/>
  <c r="G29" i="16"/>
  <c r="C29" i="16"/>
  <c r="I29" i="16" s="1"/>
  <c r="J29" i="16" s="1"/>
  <c r="H28" i="16"/>
  <c r="G28" i="16"/>
  <c r="C28" i="16"/>
  <c r="D28" i="16" s="1"/>
  <c r="H27" i="16"/>
  <c r="G27" i="16"/>
  <c r="C27" i="16"/>
  <c r="I27" i="16" s="1"/>
  <c r="J27" i="16" s="1"/>
  <c r="H26" i="16"/>
  <c r="G26" i="16"/>
  <c r="C26" i="16"/>
  <c r="D26" i="16" s="1"/>
  <c r="H25" i="16"/>
  <c r="G25" i="16"/>
  <c r="C25" i="16"/>
  <c r="I25" i="16" s="1"/>
  <c r="J25" i="16" s="1"/>
  <c r="H24" i="16"/>
  <c r="G24" i="16"/>
  <c r="C24" i="16"/>
  <c r="D24" i="16" s="1"/>
  <c r="H23" i="16"/>
  <c r="G23" i="16"/>
  <c r="C23" i="16"/>
  <c r="I23" i="16" s="1"/>
  <c r="J23" i="16" s="1"/>
  <c r="H22" i="16"/>
  <c r="G22" i="16"/>
  <c r="C22" i="16"/>
  <c r="D22" i="16" s="1"/>
  <c r="H21" i="16"/>
  <c r="G21" i="16"/>
  <c r="C21" i="16"/>
  <c r="I21" i="16" s="1"/>
  <c r="J21" i="16" s="1"/>
  <c r="H20" i="16"/>
  <c r="G20" i="16"/>
  <c r="C20" i="16"/>
  <c r="D20" i="16" s="1"/>
  <c r="H19" i="16"/>
  <c r="G19" i="16"/>
  <c r="C19" i="16"/>
  <c r="I19" i="16" s="1"/>
  <c r="J19" i="16" s="1"/>
  <c r="H18" i="16"/>
  <c r="G18" i="16"/>
  <c r="C18" i="16"/>
  <c r="D18" i="16" s="1"/>
  <c r="H17" i="16"/>
  <c r="G17" i="16"/>
  <c r="C17" i="16"/>
  <c r="I17" i="16" s="1"/>
  <c r="J17" i="16" s="1"/>
  <c r="H16" i="16"/>
  <c r="G16" i="16"/>
  <c r="C16" i="16"/>
  <c r="D16" i="16" s="1"/>
  <c r="H15" i="16"/>
  <c r="G15" i="16"/>
  <c r="C15" i="16"/>
  <c r="I15" i="16" s="1"/>
  <c r="J15" i="16" s="1"/>
  <c r="H14" i="16"/>
  <c r="G14" i="16"/>
  <c r="C14" i="16"/>
  <c r="D14" i="16" s="1"/>
  <c r="H13" i="16"/>
  <c r="G13" i="16"/>
  <c r="C13" i="16"/>
  <c r="I13" i="16" s="1"/>
  <c r="J13" i="16" s="1"/>
  <c r="H12" i="16"/>
  <c r="G12" i="16"/>
  <c r="C12" i="16"/>
  <c r="D12" i="16" s="1"/>
  <c r="I11" i="16"/>
  <c r="J11" i="16" s="1"/>
  <c r="H11" i="16"/>
  <c r="G11" i="16"/>
  <c r="C11" i="16"/>
  <c r="D11" i="16" s="1"/>
  <c r="H10" i="16"/>
  <c r="G10" i="16"/>
  <c r="C10" i="16"/>
  <c r="D10" i="16" s="1"/>
  <c r="H9" i="16"/>
  <c r="G9" i="16"/>
  <c r="C9" i="16"/>
  <c r="I9" i="16" s="1"/>
  <c r="J9" i="16" s="1"/>
  <c r="H8" i="16"/>
  <c r="G8" i="16"/>
  <c r="C8" i="16"/>
  <c r="D8" i="16" s="1"/>
  <c r="I7" i="16"/>
  <c r="J7" i="16" s="1"/>
  <c r="H7" i="16"/>
  <c r="D7" i="16"/>
  <c r="C7" i="16"/>
  <c r="C37" i="16" s="1"/>
  <c r="E37" i="15"/>
  <c r="B37" i="15"/>
  <c r="J37" i="15" s="1"/>
  <c r="H36" i="15"/>
  <c r="G36" i="15"/>
  <c r="C36" i="15"/>
  <c r="D36" i="15" s="1"/>
  <c r="H35" i="15"/>
  <c r="G35" i="15"/>
  <c r="C35" i="15"/>
  <c r="I35" i="15" s="1"/>
  <c r="J35" i="15" s="1"/>
  <c r="H34" i="15"/>
  <c r="G34" i="15"/>
  <c r="C34" i="15"/>
  <c r="D34" i="15" s="1"/>
  <c r="H33" i="15"/>
  <c r="G33" i="15"/>
  <c r="C33" i="15"/>
  <c r="I33" i="15" s="1"/>
  <c r="J33" i="15" s="1"/>
  <c r="H32" i="15"/>
  <c r="G32" i="15"/>
  <c r="C32" i="15"/>
  <c r="D32" i="15" s="1"/>
  <c r="H31" i="15"/>
  <c r="G31" i="15"/>
  <c r="C31" i="15"/>
  <c r="I31" i="15" s="1"/>
  <c r="J31" i="15" s="1"/>
  <c r="H30" i="15"/>
  <c r="G30" i="15"/>
  <c r="C30" i="15"/>
  <c r="D30" i="15" s="1"/>
  <c r="H29" i="15"/>
  <c r="G29" i="15"/>
  <c r="C29" i="15"/>
  <c r="I29" i="15" s="1"/>
  <c r="J29" i="15" s="1"/>
  <c r="H28" i="15"/>
  <c r="G28" i="15"/>
  <c r="C28" i="15"/>
  <c r="D28" i="15" s="1"/>
  <c r="H27" i="15"/>
  <c r="G27" i="15"/>
  <c r="C27" i="15"/>
  <c r="I27" i="15" s="1"/>
  <c r="J27" i="15" s="1"/>
  <c r="H26" i="15"/>
  <c r="G26" i="15"/>
  <c r="C26" i="15"/>
  <c r="D26" i="15" s="1"/>
  <c r="H25" i="15"/>
  <c r="G25" i="15"/>
  <c r="C25" i="15"/>
  <c r="I25" i="15" s="1"/>
  <c r="J25" i="15" s="1"/>
  <c r="H24" i="15"/>
  <c r="G24" i="15"/>
  <c r="C24" i="15"/>
  <c r="D24" i="15" s="1"/>
  <c r="H23" i="15"/>
  <c r="G23" i="15"/>
  <c r="C23" i="15"/>
  <c r="I23" i="15" s="1"/>
  <c r="J23" i="15" s="1"/>
  <c r="H22" i="15"/>
  <c r="G22" i="15"/>
  <c r="C22" i="15"/>
  <c r="D22" i="15" s="1"/>
  <c r="H21" i="15"/>
  <c r="G21" i="15"/>
  <c r="C21" i="15"/>
  <c r="I21" i="15" s="1"/>
  <c r="J21" i="15" s="1"/>
  <c r="H20" i="15"/>
  <c r="G20" i="15"/>
  <c r="C20" i="15"/>
  <c r="D20" i="15" s="1"/>
  <c r="H19" i="15"/>
  <c r="G19" i="15"/>
  <c r="C19" i="15"/>
  <c r="I19" i="15" s="1"/>
  <c r="J19" i="15" s="1"/>
  <c r="H18" i="15"/>
  <c r="G18" i="15"/>
  <c r="C18" i="15"/>
  <c r="D18" i="15" s="1"/>
  <c r="H17" i="15"/>
  <c r="G17" i="15"/>
  <c r="C17" i="15"/>
  <c r="I17" i="15" s="1"/>
  <c r="J17" i="15" s="1"/>
  <c r="H16" i="15"/>
  <c r="G16" i="15"/>
  <c r="C16" i="15"/>
  <c r="D16" i="15" s="1"/>
  <c r="H15" i="15"/>
  <c r="G15" i="15"/>
  <c r="C15" i="15"/>
  <c r="I15" i="15" s="1"/>
  <c r="J15" i="15" s="1"/>
  <c r="H14" i="15"/>
  <c r="G14" i="15"/>
  <c r="C14" i="15"/>
  <c r="D14" i="15" s="1"/>
  <c r="H13" i="15"/>
  <c r="G13" i="15"/>
  <c r="C13" i="15"/>
  <c r="I13" i="15" s="1"/>
  <c r="J13" i="15" s="1"/>
  <c r="H12" i="15"/>
  <c r="G12" i="15"/>
  <c r="C12" i="15"/>
  <c r="D12" i="15" s="1"/>
  <c r="H11" i="15"/>
  <c r="G11" i="15"/>
  <c r="C11" i="15"/>
  <c r="I11" i="15" s="1"/>
  <c r="J11" i="15" s="1"/>
  <c r="H10" i="15"/>
  <c r="G10" i="15"/>
  <c r="C10" i="15"/>
  <c r="D10" i="15" s="1"/>
  <c r="H9" i="15"/>
  <c r="G9" i="15"/>
  <c r="C9" i="15"/>
  <c r="I9" i="15" s="1"/>
  <c r="J9" i="15" s="1"/>
  <c r="H8" i="15"/>
  <c r="G8" i="15"/>
  <c r="C8" i="15"/>
  <c r="D8" i="15" s="1"/>
  <c r="I7" i="15"/>
  <c r="J7" i="15" s="1"/>
  <c r="H7" i="15"/>
  <c r="D7" i="15"/>
  <c r="C7" i="15"/>
  <c r="C37" i="15" s="1"/>
  <c r="E37" i="14"/>
  <c r="B37" i="14"/>
  <c r="J37" i="14" s="1"/>
  <c r="H36" i="14"/>
  <c r="G36" i="14"/>
  <c r="C36" i="14"/>
  <c r="D36" i="14" s="1"/>
  <c r="H35" i="14"/>
  <c r="G35" i="14"/>
  <c r="C35" i="14"/>
  <c r="I35" i="14" s="1"/>
  <c r="J35" i="14" s="1"/>
  <c r="H34" i="14"/>
  <c r="G34" i="14"/>
  <c r="C34" i="14"/>
  <c r="D34" i="14" s="1"/>
  <c r="H33" i="14"/>
  <c r="G33" i="14"/>
  <c r="C33" i="14"/>
  <c r="I33" i="14" s="1"/>
  <c r="J33" i="14" s="1"/>
  <c r="H32" i="14"/>
  <c r="G32" i="14"/>
  <c r="C32" i="14"/>
  <c r="D32" i="14" s="1"/>
  <c r="H31" i="14"/>
  <c r="G31" i="14"/>
  <c r="C31" i="14"/>
  <c r="I31" i="14" s="1"/>
  <c r="J31" i="14" s="1"/>
  <c r="H30" i="14"/>
  <c r="G30" i="14"/>
  <c r="C30" i="14"/>
  <c r="D30" i="14" s="1"/>
  <c r="H29" i="14"/>
  <c r="G29" i="14"/>
  <c r="C29" i="14"/>
  <c r="I29" i="14" s="1"/>
  <c r="J29" i="14" s="1"/>
  <c r="H28" i="14"/>
  <c r="G28" i="14"/>
  <c r="C28" i="14"/>
  <c r="D28" i="14" s="1"/>
  <c r="H27" i="14"/>
  <c r="G27" i="14"/>
  <c r="C27" i="14"/>
  <c r="D27" i="14" s="1"/>
  <c r="H26" i="14"/>
  <c r="G26" i="14"/>
  <c r="C26" i="14"/>
  <c r="D26" i="14" s="1"/>
  <c r="H25" i="14"/>
  <c r="G25" i="14"/>
  <c r="C25" i="14"/>
  <c r="I25" i="14" s="1"/>
  <c r="J25" i="14" s="1"/>
  <c r="H24" i="14"/>
  <c r="G24" i="14"/>
  <c r="C24" i="14"/>
  <c r="D24" i="14" s="1"/>
  <c r="H23" i="14"/>
  <c r="G23" i="14"/>
  <c r="C23" i="14"/>
  <c r="I23" i="14" s="1"/>
  <c r="J23" i="14" s="1"/>
  <c r="H22" i="14"/>
  <c r="G22" i="14"/>
  <c r="C22" i="14"/>
  <c r="D22" i="14" s="1"/>
  <c r="H21" i="14"/>
  <c r="G21" i="14"/>
  <c r="C21" i="14"/>
  <c r="I21" i="14" s="1"/>
  <c r="J21" i="14" s="1"/>
  <c r="H20" i="14"/>
  <c r="G20" i="14"/>
  <c r="C20" i="14"/>
  <c r="D20" i="14" s="1"/>
  <c r="H19" i="14"/>
  <c r="G19" i="14"/>
  <c r="C19" i="14"/>
  <c r="D19" i="14" s="1"/>
  <c r="H18" i="14"/>
  <c r="G18" i="14"/>
  <c r="C18" i="14"/>
  <c r="D18" i="14" s="1"/>
  <c r="H17" i="14"/>
  <c r="G17" i="14"/>
  <c r="C17" i="14"/>
  <c r="D17" i="14" s="1"/>
  <c r="H16" i="14"/>
  <c r="G16" i="14"/>
  <c r="C16" i="14"/>
  <c r="D16" i="14" s="1"/>
  <c r="H15" i="14"/>
  <c r="G15" i="14"/>
  <c r="C15" i="14"/>
  <c r="I15" i="14" s="1"/>
  <c r="J15" i="14" s="1"/>
  <c r="H14" i="14"/>
  <c r="G14" i="14"/>
  <c r="C14" i="14"/>
  <c r="D14" i="14" s="1"/>
  <c r="H13" i="14"/>
  <c r="G13" i="14"/>
  <c r="C13" i="14"/>
  <c r="D13" i="14" s="1"/>
  <c r="H12" i="14"/>
  <c r="G12" i="14"/>
  <c r="C12" i="14"/>
  <c r="D12" i="14" s="1"/>
  <c r="H11" i="14"/>
  <c r="G11" i="14"/>
  <c r="C11" i="14"/>
  <c r="I11" i="14" s="1"/>
  <c r="J11" i="14" s="1"/>
  <c r="H10" i="14"/>
  <c r="G10" i="14"/>
  <c r="C10" i="14"/>
  <c r="D10" i="14" s="1"/>
  <c r="H9" i="14"/>
  <c r="G9" i="14"/>
  <c r="C9" i="14"/>
  <c r="D9" i="14" s="1"/>
  <c r="H8" i="14"/>
  <c r="G8" i="14"/>
  <c r="C8" i="14"/>
  <c r="D8" i="14" s="1"/>
  <c r="I7" i="14"/>
  <c r="J7" i="14" s="1"/>
  <c r="H7" i="14"/>
  <c r="D7" i="14"/>
  <c r="C7" i="14"/>
  <c r="C37" i="14" s="1"/>
  <c r="E37" i="13"/>
  <c r="B37" i="13"/>
  <c r="J37" i="13" s="1"/>
  <c r="H36" i="13"/>
  <c r="G36" i="13"/>
  <c r="C36" i="13"/>
  <c r="D36" i="13" s="1"/>
  <c r="H35" i="13"/>
  <c r="G35" i="13"/>
  <c r="C35" i="13"/>
  <c r="I35" i="13" s="1"/>
  <c r="J35" i="13" s="1"/>
  <c r="H34" i="13"/>
  <c r="G34" i="13"/>
  <c r="C34" i="13"/>
  <c r="D34" i="13" s="1"/>
  <c r="H33" i="13"/>
  <c r="G33" i="13"/>
  <c r="C33" i="13"/>
  <c r="I33" i="13" s="1"/>
  <c r="J33" i="13" s="1"/>
  <c r="H32" i="13"/>
  <c r="G32" i="13"/>
  <c r="C32" i="13"/>
  <c r="D32" i="13" s="1"/>
  <c r="H31" i="13"/>
  <c r="G31" i="13"/>
  <c r="C31" i="13"/>
  <c r="I31" i="13" s="1"/>
  <c r="J31" i="13" s="1"/>
  <c r="H30" i="13"/>
  <c r="G30" i="13"/>
  <c r="C30" i="13"/>
  <c r="D30" i="13" s="1"/>
  <c r="H29" i="13"/>
  <c r="G29" i="13"/>
  <c r="C29" i="13"/>
  <c r="I29" i="13" s="1"/>
  <c r="J29" i="13" s="1"/>
  <c r="H28" i="13"/>
  <c r="G28" i="13"/>
  <c r="C28" i="13"/>
  <c r="D28" i="13" s="1"/>
  <c r="H27" i="13"/>
  <c r="G27" i="13"/>
  <c r="C27" i="13"/>
  <c r="I27" i="13" s="1"/>
  <c r="J27" i="13" s="1"/>
  <c r="H26" i="13"/>
  <c r="G26" i="13"/>
  <c r="C26" i="13"/>
  <c r="D26" i="13" s="1"/>
  <c r="H25" i="13"/>
  <c r="G25" i="13"/>
  <c r="C25" i="13"/>
  <c r="I25" i="13" s="1"/>
  <c r="J25" i="13" s="1"/>
  <c r="H24" i="13"/>
  <c r="G24" i="13"/>
  <c r="C24" i="13"/>
  <c r="D24" i="13" s="1"/>
  <c r="H23" i="13"/>
  <c r="G23" i="13"/>
  <c r="C23" i="13"/>
  <c r="I23" i="13" s="1"/>
  <c r="J23" i="13" s="1"/>
  <c r="H22" i="13"/>
  <c r="G22" i="13"/>
  <c r="C22" i="13"/>
  <c r="D22" i="13" s="1"/>
  <c r="H21" i="13"/>
  <c r="G21" i="13"/>
  <c r="C21" i="13"/>
  <c r="I21" i="13" s="1"/>
  <c r="J21" i="13" s="1"/>
  <c r="H20" i="13"/>
  <c r="G20" i="13"/>
  <c r="C20" i="13"/>
  <c r="D20" i="13" s="1"/>
  <c r="H19" i="13"/>
  <c r="G19" i="13"/>
  <c r="C19" i="13"/>
  <c r="I19" i="13" s="1"/>
  <c r="J19" i="13" s="1"/>
  <c r="H18" i="13"/>
  <c r="G18" i="13"/>
  <c r="C18" i="13"/>
  <c r="D18" i="13" s="1"/>
  <c r="H17" i="13"/>
  <c r="G17" i="13"/>
  <c r="C17" i="13"/>
  <c r="I17" i="13" s="1"/>
  <c r="J17" i="13" s="1"/>
  <c r="H16" i="13"/>
  <c r="G16" i="13"/>
  <c r="C16" i="13"/>
  <c r="D16" i="13" s="1"/>
  <c r="H15" i="13"/>
  <c r="G15" i="13"/>
  <c r="C15" i="13"/>
  <c r="I15" i="13" s="1"/>
  <c r="J15" i="13" s="1"/>
  <c r="H14" i="13"/>
  <c r="G14" i="13"/>
  <c r="C14" i="13"/>
  <c r="D14" i="13" s="1"/>
  <c r="H13" i="13"/>
  <c r="G13" i="13"/>
  <c r="C13" i="13"/>
  <c r="I13" i="13" s="1"/>
  <c r="J13" i="13" s="1"/>
  <c r="H12" i="13"/>
  <c r="G12" i="13"/>
  <c r="C12" i="13"/>
  <c r="D12" i="13" s="1"/>
  <c r="H11" i="13"/>
  <c r="G11" i="13"/>
  <c r="C11" i="13"/>
  <c r="I11" i="13" s="1"/>
  <c r="J11" i="13" s="1"/>
  <c r="H10" i="13"/>
  <c r="G10" i="13"/>
  <c r="C10" i="13"/>
  <c r="D10" i="13" s="1"/>
  <c r="I9" i="13"/>
  <c r="J9" i="13" s="1"/>
  <c r="H9" i="13"/>
  <c r="G9" i="13"/>
  <c r="C9" i="13"/>
  <c r="D9" i="13" s="1"/>
  <c r="H8" i="13"/>
  <c r="G8" i="13"/>
  <c r="C8" i="13"/>
  <c r="D8" i="13" s="1"/>
  <c r="I7" i="13"/>
  <c r="J7" i="13" s="1"/>
  <c r="H7" i="13"/>
  <c r="G7" i="13"/>
  <c r="J38" i="13" s="1"/>
  <c r="F7" i="13"/>
  <c r="D7" i="13"/>
  <c r="C7" i="13"/>
  <c r="C37" i="13" s="1"/>
  <c r="E37" i="12"/>
  <c r="B37" i="12"/>
  <c r="J37" i="12" s="1"/>
  <c r="H36" i="12"/>
  <c r="G36" i="12"/>
  <c r="C36" i="12"/>
  <c r="D36" i="12" s="1"/>
  <c r="H35" i="12"/>
  <c r="G35" i="12"/>
  <c r="C35" i="12"/>
  <c r="I35" i="12" s="1"/>
  <c r="J35" i="12" s="1"/>
  <c r="H34" i="12"/>
  <c r="G34" i="12"/>
  <c r="C34" i="12"/>
  <c r="D34" i="12" s="1"/>
  <c r="H33" i="12"/>
  <c r="G33" i="12"/>
  <c r="C33" i="12"/>
  <c r="I33" i="12" s="1"/>
  <c r="J33" i="12" s="1"/>
  <c r="H32" i="12"/>
  <c r="G32" i="12"/>
  <c r="C32" i="12"/>
  <c r="D32" i="12" s="1"/>
  <c r="H31" i="12"/>
  <c r="G31" i="12"/>
  <c r="C31" i="12"/>
  <c r="I31" i="12" s="1"/>
  <c r="J31" i="12" s="1"/>
  <c r="H30" i="12"/>
  <c r="G30" i="12"/>
  <c r="C30" i="12"/>
  <c r="D30" i="12" s="1"/>
  <c r="H29" i="12"/>
  <c r="G29" i="12"/>
  <c r="C29" i="12"/>
  <c r="I29" i="12" s="1"/>
  <c r="J29" i="12" s="1"/>
  <c r="H28" i="12"/>
  <c r="G28" i="12"/>
  <c r="C28" i="12"/>
  <c r="D28" i="12" s="1"/>
  <c r="H27" i="12"/>
  <c r="G27" i="12"/>
  <c r="C27" i="12"/>
  <c r="I27" i="12" s="1"/>
  <c r="J27" i="12" s="1"/>
  <c r="H26" i="12"/>
  <c r="G26" i="12"/>
  <c r="C26" i="12"/>
  <c r="D26" i="12" s="1"/>
  <c r="H25" i="12"/>
  <c r="G25" i="12"/>
  <c r="C25" i="12"/>
  <c r="I25" i="12" s="1"/>
  <c r="J25" i="12" s="1"/>
  <c r="H24" i="12"/>
  <c r="G24" i="12"/>
  <c r="C24" i="12"/>
  <c r="D24" i="12" s="1"/>
  <c r="H23" i="12"/>
  <c r="G23" i="12"/>
  <c r="C23" i="12"/>
  <c r="I23" i="12" s="1"/>
  <c r="J23" i="12" s="1"/>
  <c r="H22" i="12"/>
  <c r="G22" i="12"/>
  <c r="C22" i="12"/>
  <c r="D22" i="12" s="1"/>
  <c r="H21" i="12"/>
  <c r="G21" i="12"/>
  <c r="C21" i="12"/>
  <c r="I21" i="12" s="1"/>
  <c r="J21" i="12" s="1"/>
  <c r="H20" i="12"/>
  <c r="G20" i="12"/>
  <c r="C20" i="12"/>
  <c r="D20" i="12" s="1"/>
  <c r="H19" i="12"/>
  <c r="G19" i="12"/>
  <c r="C19" i="12"/>
  <c r="I19" i="12" s="1"/>
  <c r="J19" i="12" s="1"/>
  <c r="H18" i="12"/>
  <c r="G18" i="12"/>
  <c r="C18" i="12"/>
  <c r="D18" i="12" s="1"/>
  <c r="H17" i="12"/>
  <c r="G17" i="12"/>
  <c r="C17" i="12"/>
  <c r="I17" i="12" s="1"/>
  <c r="J17" i="12" s="1"/>
  <c r="H16" i="12"/>
  <c r="G16" i="12"/>
  <c r="C16" i="12"/>
  <c r="D16" i="12" s="1"/>
  <c r="H15" i="12"/>
  <c r="G15" i="12"/>
  <c r="C15" i="12"/>
  <c r="I15" i="12" s="1"/>
  <c r="J15" i="12" s="1"/>
  <c r="H14" i="12"/>
  <c r="G14" i="12"/>
  <c r="C14" i="12"/>
  <c r="D14" i="12" s="1"/>
  <c r="H13" i="12"/>
  <c r="G13" i="12"/>
  <c r="C13" i="12"/>
  <c r="I13" i="12" s="1"/>
  <c r="J13" i="12" s="1"/>
  <c r="H12" i="12"/>
  <c r="G12" i="12"/>
  <c r="C12" i="12"/>
  <c r="D12" i="12" s="1"/>
  <c r="H11" i="12"/>
  <c r="G11" i="12"/>
  <c r="C11" i="12"/>
  <c r="I11" i="12" s="1"/>
  <c r="J11" i="12" s="1"/>
  <c r="H10" i="12"/>
  <c r="G10" i="12"/>
  <c r="C10" i="12"/>
  <c r="D10" i="12" s="1"/>
  <c r="H9" i="12"/>
  <c r="G9" i="12"/>
  <c r="C9" i="12"/>
  <c r="I9" i="12" s="1"/>
  <c r="J9" i="12" s="1"/>
  <c r="H8" i="12"/>
  <c r="G8" i="12"/>
  <c r="C8" i="12"/>
  <c r="D8" i="12" s="1"/>
  <c r="I7" i="12"/>
  <c r="J7" i="12" s="1"/>
  <c r="H7" i="12"/>
  <c r="D7" i="12"/>
  <c r="C7" i="12"/>
  <c r="C37" i="12" s="1"/>
  <c r="E37" i="11"/>
  <c r="C37" i="11"/>
  <c r="B37" i="11"/>
  <c r="J37" i="11" s="1"/>
  <c r="H36" i="11"/>
  <c r="G36" i="11"/>
  <c r="C36" i="11"/>
  <c r="D36" i="11" s="1"/>
  <c r="H35" i="11"/>
  <c r="G35" i="11"/>
  <c r="D35" i="11"/>
  <c r="C35" i="11"/>
  <c r="I35" i="11" s="1"/>
  <c r="J35" i="11" s="1"/>
  <c r="H34" i="11"/>
  <c r="G34" i="11"/>
  <c r="C34" i="11"/>
  <c r="D34" i="11" s="1"/>
  <c r="H33" i="11"/>
  <c r="G33" i="11"/>
  <c r="D33" i="11"/>
  <c r="C33" i="11"/>
  <c r="I33" i="11" s="1"/>
  <c r="J33" i="11" s="1"/>
  <c r="H32" i="11"/>
  <c r="G32" i="11"/>
  <c r="C32" i="11"/>
  <c r="D32" i="11" s="1"/>
  <c r="H31" i="11"/>
  <c r="G31" i="11"/>
  <c r="D31" i="11"/>
  <c r="C31" i="11"/>
  <c r="I31" i="11" s="1"/>
  <c r="J31" i="11" s="1"/>
  <c r="H30" i="11"/>
  <c r="G30" i="11"/>
  <c r="C30" i="11"/>
  <c r="D30" i="11" s="1"/>
  <c r="H29" i="11"/>
  <c r="G29" i="11"/>
  <c r="D29" i="11"/>
  <c r="C29" i="11"/>
  <c r="I29" i="11" s="1"/>
  <c r="J29" i="11" s="1"/>
  <c r="H28" i="11"/>
  <c r="G28" i="11"/>
  <c r="C28" i="11"/>
  <c r="D28" i="11" s="1"/>
  <c r="H27" i="11"/>
  <c r="G27" i="11"/>
  <c r="D27" i="11"/>
  <c r="C27" i="11"/>
  <c r="I27" i="11" s="1"/>
  <c r="J27" i="11" s="1"/>
  <c r="H26" i="11"/>
  <c r="G26" i="11"/>
  <c r="C26" i="11"/>
  <c r="D26" i="11" s="1"/>
  <c r="H25" i="11"/>
  <c r="G25" i="11"/>
  <c r="D25" i="11"/>
  <c r="C25" i="11"/>
  <c r="I25" i="11" s="1"/>
  <c r="J25" i="11" s="1"/>
  <c r="H24" i="11"/>
  <c r="G24" i="11"/>
  <c r="C24" i="11"/>
  <c r="D24" i="11" s="1"/>
  <c r="H23" i="11"/>
  <c r="G23" i="11"/>
  <c r="D23" i="11"/>
  <c r="C23" i="11"/>
  <c r="I23" i="11" s="1"/>
  <c r="J23" i="11" s="1"/>
  <c r="H22" i="11"/>
  <c r="G22" i="11"/>
  <c r="C22" i="11"/>
  <c r="D22" i="11" s="1"/>
  <c r="H21" i="11"/>
  <c r="G21" i="11"/>
  <c r="D21" i="11"/>
  <c r="C21" i="11"/>
  <c r="I21" i="11" s="1"/>
  <c r="J21" i="11" s="1"/>
  <c r="H20" i="11"/>
  <c r="G20" i="11"/>
  <c r="C20" i="11"/>
  <c r="D20" i="11" s="1"/>
  <c r="H19" i="11"/>
  <c r="G19" i="11"/>
  <c r="D19" i="11"/>
  <c r="C19" i="11"/>
  <c r="I19" i="11" s="1"/>
  <c r="J19" i="11" s="1"/>
  <c r="H18" i="11"/>
  <c r="G18" i="11"/>
  <c r="C18" i="11"/>
  <c r="D18" i="11" s="1"/>
  <c r="H17" i="11"/>
  <c r="G17" i="11"/>
  <c r="D17" i="11"/>
  <c r="C17" i="11"/>
  <c r="I17" i="11" s="1"/>
  <c r="J17" i="11" s="1"/>
  <c r="H16" i="11"/>
  <c r="G16" i="11"/>
  <c r="C16" i="11"/>
  <c r="D16" i="11" s="1"/>
  <c r="H15" i="11"/>
  <c r="G15" i="11"/>
  <c r="D15" i="11"/>
  <c r="C15" i="11"/>
  <c r="I15" i="11" s="1"/>
  <c r="J15" i="11" s="1"/>
  <c r="H14" i="11"/>
  <c r="G14" i="11"/>
  <c r="C14" i="11"/>
  <c r="D14" i="11" s="1"/>
  <c r="H13" i="11"/>
  <c r="G13" i="11"/>
  <c r="D13" i="11"/>
  <c r="C13" i="11"/>
  <c r="I13" i="11" s="1"/>
  <c r="J13" i="11" s="1"/>
  <c r="H12" i="11"/>
  <c r="G12" i="11"/>
  <c r="C12" i="11"/>
  <c r="D12" i="11" s="1"/>
  <c r="H11" i="11"/>
  <c r="G11" i="11"/>
  <c r="D11" i="11"/>
  <c r="C11" i="11"/>
  <c r="I11" i="11" s="1"/>
  <c r="J11" i="11" s="1"/>
  <c r="H10" i="11"/>
  <c r="G10" i="11"/>
  <c r="C10" i="11"/>
  <c r="D10" i="11" s="1"/>
  <c r="H9" i="11"/>
  <c r="G9" i="11"/>
  <c r="D9" i="11"/>
  <c r="C9" i="11"/>
  <c r="I9" i="11" s="1"/>
  <c r="J9" i="11" s="1"/>
  <c r="H8" i="11"/>
  <c r="G8" i="11"/>
  <c r="C8" i="11"/>
  <c r="D8" i="11" s="1"/>
  <c r="J7" i="11"/>
  <c r="I7" i="11"/>
  <c r="H7" i="11"/>
  <c r="F7" i="11"/>
  <c r="G7" i="11" s="1"/>
  <c r="J38" i="11" s="1"/>
  <c r="D7" i="11"/>
  <c r="C7" i="11"/>
  <c r="E37" i="10"/>
  <c r="B37" i="10"/>
  <c r="J37" i="10" s="1"/>
  <c r="H36" i="10"/>
  <c r="G36" i="10"/>
  <c r="C36" i="10"/>
  <c r="D36" i="10" s="1"/>
  <c r="H35" i="10"/>
  <c r="G35" i="10"/>
  <c r="C35" i="10"/>
  <c r="I35" i="10" s="1"/>
  <c r="J35" i="10" s="1"/>
  <c r="H34" i="10"/>
  <c r="G34" i="10"/>
  <c r="C34" i="10"/>
  <c r="D34" i="10" s="1"/>
  <c r="H33" i="10"/>
  <c r="G33" i="10"/>
  <c r="C33" i="10"/>
  <c r="I33" i="10" s="1"/>
  <c r="J33" i="10" s="1"/>
  <c r="H32" i="10"/>
  <c r="G32" i="10"/>
  <c r="C32" i="10"/>
  <c r="D32" i="10" s="1"/>
  <c r="H31" i="10"/>
  <c r="G31" i="10"/>
  <c r="C31" i="10"/>
  <c r="I31" i="10" s="1"/>
  <c r="J31" i="10" s="1"/>
  <c r="H30" i="10"/>
  <c r="G30" i="10"/>
  <c r="C30" i="10"/>
  <c r="D30" i="10" s="1"/>
  <c r="H29" i="10"/>
  <c r="G29" i="10"/>
  <c r="C29" i="10"/>
  <c r="I29" i="10" s="1"/>
  <c r="J29" i="10" s="1"/>
  <c r="H28" i="10"/>
  <c r="G28" i="10"/>
  <c r="C28" i="10"/>
  <c r="D28" i="10" s="1"/>
  <c r="H27" i="10"/>
  <c r="G27" i="10"/>
  <c r="C27" i="10"/>
  <c r="I27" i="10" s="1"/>
  <c r="J27" i="10" s="1"/>
  <c r="H26" i="10"/>
  <c r="G26" i="10"/>
  <c r="C26" i="10"/>
  <c r="D26" i="10" s="1"/>
  <c r="H25" i="10"/>
  <c r="G25" i="10"/>
  <c r="C25" i="10"/>
  <c r="I25" i="10" s="1"/>
  <c r="J25" i="10" s="1"/>
  <c r="H24" i="10"/>
  <c r="G24" i="10"/>
  <c r="C24" i="10"/>
  <c r="D24" i="10" s="1"/>
  <c r="H23" i="10"/>
  <c r="G23" i="10"/>
  <c r="C23" i="10"/>
  <c r="I23" i="10" s="1"/>
  <c r="J23" i="10" s="1"/>
  <c r="H22" i="10"/>
  <c r="G22" i="10"/>
  <c r="C22" i="10"/>
  <c r="D22" i="10" s="1"/>
  <c r="H21" i="10"/>
  <c r="G21" i="10"/>
  <c r="C21" i="10"/>
  <c r="I21" i="10" s="1"/>
  <c r="J21" i="10" s="1"/>
  <c r="H20" i="10"/>
  <c r="G20" i="10"/>
  <c r="C20" i="10"/>
  <c r="D20" i="10" s="1"/>
  <c r="H19" i="10"/>
  <c r="G19" i="10"/>
  <c r="C19" i="10"/>
  <c r="I19" i="10" s="1"/>
  <c r="J19" i="10" s="1"/>
  <c r="H18" i="10"/>
  <c r="G18" i="10"/>
  <c r="C18" i="10"/>
  <c r="D18" i="10" s="1"/>
  <c r="H17" i="10"/>
  <c r="G17" i="10"/>
  <c r="C17" i="10"/>
  <c r="I17" i="10" s="1"/>
  <c r="J17" i="10" s="1"/>
  <c r="H16" i="10"/>
  <c r="G16" i="10"/>
  <c r="C16" i="10"/>
  <c r="D16" i="10" s="1"/>
  <c r="H15" i="10"/>
  <c r="G15" i="10"/>
  <c r="C15" i="10"/>
  <c r="I15" i="10" s="1"/>
  <c r="J15" i="10" s="1"/>
  <c r="H14" i="10"/>
  <c r="G14" i="10"/>
  <c r="C14" i="10"/>
  <c r="D14" i="10" s="1"/>
  <c r="H13" i="10"/>
  <c r="G13" i="10"/>
  <c r="C13" i="10"/>
  <c r="I13" i="10" s="1"/>
  <c r="J13" i="10" s="1"/>
  <c r="H12" i="10"/>
  <c r="G12" i="10"/>
  <c r="C12" i="10"/>
  <c r="D12" i="10" s="1"/>
  <c r="H11" i="10"/>
  <c r="G11" i="10"/>
  <c r="C11" i="10"/>
  <c r="I11" i="10" s="1"/>
  <c r="J11" i="10" s="1"/>
  <c r="H10" i="10"/>
  <c r="G10" i="10"/>
  <c r="C10" i="10"/>
  <c r="D10" i="10" s="1"/>
  <c r="I9" i="10"/>
  <c r="J9" i="10" s="1"/>
  <c r="H9" i="10"/>
  <c r="G9" i="10"/>
  <c r="C9" i="10"/>
  <c r="D9" i="10" s="1"/>
  <c r="H8" i="10"/>
  <c r="G8" i="10"/>
  <c r="C8" i="10"/>
  <c r="D8" i="10" s="1"/>
  <c r="I7" i="10"/>
  <c r="J7" i="10" s="1"/>
  <c r="H7" i="10"/>
  <c r="G7" i="10"/>
  <c r="J38" i="10" s="1"/>
  <c r="F7" i="10"/>
  <c r="D7" i="10"/>
  <c r="C7" i="10"/>
  <c r="C37" i="10" s="1"/>
  <c r="E37" i="9"/>
  <c r="B37" i="9"/>
  <c r="J37" i="9" s="1"/>
  <c r="H36" i="9"/>
  <c r="G36" i="9"/>
  <c r="C36" i="9"/>
  <c r="D36" i="9" s="1"/>
  <c r="H35" i="9"/>
  <c r="G35" i="9"/>
  <c r="C35" i="9"/>
  <c r="I35" i="9" s="1"/>
  <c r="J35" i="9" s="1"/>
  <c r="H34" i="9"/>
  <c r="G34" i="9"/>
  <c r="C34" i="9"/>
  <c r="D34" i="9" s="1"/>
  <c r="H33" i="9"/>
  <c r="G33" i="9"/>
  <c r="C33" i="9"/>
  <c r="I33" i="9" s="1"/>
  <c r="J33" i="9" s="1"/>
  <c r="H32" i="9"/>
  <c r="G32" i="9"/>
  <c r="C32" i="9"/>
  <c r="D32" i="9" s="1"/>
  <c r="H31" i="9"/>
  <c r="G31" i="9"/>
  <c r="C31" i="9"/>
  <c r="I31" i="9" s="1"/>
  <c r="J31" i="9" s="1"/>
  <c r="H30" i="9"/>
  <c r="G30" i="9"/>
  <c r="C30" i="9"/>
  <c r="D30" i="9" s="1"/>
  <c r="H29" i="9"/>
  <c r="G29" i="9"/>
  <c r="C29" i="9"/>
  <c r="I29" i="9" s="1"/>
  <c r="J29" i="9" s="1"/>
  <c r="H28" i="9"/>
  <c r="G28" i="9"/>
  <c r="C28" i="9"/>
  <c r="D28" i="9" s="1"/>
  <c r="H27" i="9"/>
  <c r="G27" i="9"/>
  <c r="C27" i="9"/>
  <c r="I27" i="9" s="1"/>
  <c r="J27" i="9" s="1"/>
  <c r="H26" i="9"/>
  <c r="G26" i="9"/>
  <c r="C26" i="9"/>
  <c r="D26" i="9" s="1"/>
  <c r="H25" i="9"/>
  <c r="G25" i="9"/>
  <c r="C25" i="9"/>
  <c r="I25" i="9" s="1"/>
  <c r="J25" i="9" s="1"/>
  <c r="H24" i="9"/>
  <c r="G24" i="9"/>
  <c r="C24" i="9"/>
  <c r="D24" i="9" s="1"/>
  <c r="H23" i="9"/>
  <c r="G23" i="9"/>
  <c r="C23" i="9"/>
  <c r="I23" i="9" s="1"/>
  <c r="J23" i="9" s="1"/>
  <c r="H22" i="9"/>
  <c r="G22" i="9"/>
  <c r="C22" i="9"/>
  <c r="D22" i="9" s="1"/>
  <c r="H21" i="9"/>
  <c r="G21" i="9"/>
  <c r="C21" i="9"/>
  <c r="I21" i="9" s="1"/>
  <c r="J21" i="9" s="1"/>
  <c r="H20" i="9"/>
  <c r="G20" i="9"/>
  <c r="C20" i="9"/>
  <c r="D20" i="9" s="1"/>
  <c r="H19" i="9"/>
  <c r="G19" i="9"/>
  <c r="C19" i="9"/>
  <c r="I19" i="9" s="1"/>
  <c r="J19" i="9" s="1"/>
  <c r="H18" i="9"/>
  <c r="G18" i="9"/>
  <c r="C18" i="9"/>
  <c r="D18" i="9" s="1"/>
  <c r="H17" i="9"/>
  <c r="G17" i="9"/>
  <c r="C17" i="9"/>
  <c r="I17" i="9" s="1"/>
  <c r="J17" i="9" s="1"/>
  <c r="H16" i="9"/>
  <c r="G16" i="9"/>
  <c r="C16" i="9"/>
  <c r="D16" i="9" s="1"/>
  <c r="H15" i="9"/>
  <c r="G15" i="9"/>
  <c r="C15" i="9"/>
  <c r="I15" i="9" s="1"/>
  <c r="J15" i="9" s="1"/>
  <c r="H14" i="9"/>
  <c r="G14" i="9"/>
  <c r="C14" i="9"/>
  <c r="D14" i="9" s="1"/>
  <c r="H13" i="9"/>
  <c r="G13" i="9"/>
  <c r="C13" i="9"/>
  <c r="I13" i="9" s="1"/>
  <c r="J13" i="9" s="1"/>
  <c r="H12" i="9"/>
  <c r="G12" i="9"/>
  <c r="C12" i="9"/>
  <c r="D12" i="9" s="1"/>
  <c r="H11" i="9"/>
  <c r="G11" i="9"/>
  <c r="C11" i="9"/>
  <c r="I11" i="9" s="1"/>
  <c r="J11" i="9" s="1"/>
  <c r="H10" i="9"/>
  <c r="G10" i="9"/>
  <c r="C10" i="9"/>
  <c r="D10" i="9" s="1"/>
  <c r="H9" i="9"/>
  <c r="G9" i="9"/>
  <c r="C9" i="9"/>
  <c r="I9" i="9" s="1"/>
  <c r="J9" i="9" s="1"/>
  <c r="H8" i="9"/>
  <c r="G8" i="9"/>
  <c r="C8" i="9"/>
  <c r="D8" i="9" s="1"/>
  <c r="I7" i="9"/>
  <c r="J7" i="9" s="1"/>
  <c r="H7" i="9"/>
  <c r="G7" i="9"/>
  <c r="J38" i="9" s="1"/>
  <c r="F7" i="9"/>
  <c r="D7" i="9"/>
  <c r="C7" i="9"/>
  <c r="C37" i="9" s="1"/>
  <c r="E37" i="8"/>
  <c r="B37" i="8"/>
  <c r="J37" i="8" s="1"/>
  <c r="H36" i="8"/>
  <c r="G36" i="8"/>
  <c r="C36" i="8"/>
  <c r="D36" i="8" s="1"/>
  <c r="H35" i="8"/>
  <c r="G35" i="8"/>
  <c r="C35" i="8"/>
  <c r="I35" i="8" s="1"/>
  <c r="H34" i="8"/>
  <c r="G34" i="8"/>
  <c r="C34" i="8"/>
  <c r="D34" i="8" s="1"/>
  <c r="H33" i="8"/>
  <c r="G33" i="8"/>
  <c r="C33" i="8"/>
  <c r="D33" i="8" s="1"/>
  <c r="H32" i="8"/>
  <c r="G32" i="8"/>
  <c r="C32" i="8"/>
  <c r="D32" i="8" s="1"/>
  <c r="H31" i="8"/>
  <c r="G31" i="8"/>
  <c r="C31" i="8"/>
  <c r="I31" i="8" s="1"/>
  <c r="H30" i="8"/>
  <c r="G30" i="8"/>
  <c r="C30" i="8"/>
  <c r="D30" i="8" s="1"/>
  <c r="H29" i="8"/>
  <c r="J29" i="8" s="1"/>
  <c r="G29" i="8"/>
  <c r="C29" i="8"/>
  <c r="I29" i="8" s="1"/>
  <c r="H28" i="8"/>
  <c r="G28" i="8"/>
  <c r="C28" i="8"/>
  <c r="D28" i="8" s="1"/>
  <c r="H27" i="8"/>
  <c r="G27" i="8"/>
  <c r="C27" i="8"/>
  <c r="I27" i="8" s="1"/>
  <c r="H26" i="8"/>
  <c r="G26" i="8"/>
  <c r="C26" i="8"/>
  <c r="D26" i="8" s="1"/>
  <c r="H25" i="8"/>
  <c r="J25" i="8" s="1"/>
  <c r="G25" i="8"/>
  <c r="C25" i="8"/>
  <c r="I25" i="8" s="1"/>
  <c r="H24" i="8"/>
  <c r="G24" i="8"/>
  <c r="C24" i="8"/>
  <c r="D24" i="8" s="1"/>
  <c r="H23" i="8"/>
  <c r="G23" i="8"/>
  <c r="C23" i="8"/>
  <c r="I23" i="8" s="1"/>
  <c r="H22" i="8"/>
  <c r="G22" i="8"/>
  <c r="C22" i="8"/>
  <c r="D22" i="8" s="1"/>
  <c r="H21" i="8"/>
  <c r="J21" i="8" s="1"/>
  <c r="G21" i="8"/>
  <c r="C21" i="8"/>
  <c r="I21" i="8" s="1"/>
  <c r="H20" i="8"/>
  <c r="G20" i="8"/>
  <c r="C20" i="8"/>
  <c r="D20" i="8" s="1"/>
  <c r="H19" i="8"/>
  <c r="G19" i="8"/>
  <c r="C19" i="8"/>
  <c r="D19" i="8" s="1"/>
  <c r="H18" i="8"/>
  <c r="G18" i="8"/>
  <c r="C18" i="8"/>
  <c r="D18" i="8" s="1"/>
  <c r="H17" i="8"/>
  <c r="G17" i="8"/>
  <c r="C17" i="8"/>
  <c r="D17" i="8" s="1"/>
  <c r="H16" i="8"/>
  <c r="G16" i="8"/>
  <c r="C16" i="8"/>
  <c r="D16" i="8" s="1"/>
  <c r="H15" i="8"/>
  <c r="G15" i="8"/>
  <c r="C15" i="8"/>
  <c r="D15" i="8" s="1"/>
  <c r="H14" i="8"/>
  <c r="G14" i="8"/>
  <c r="C14" i="8"/>
  <c r="D14" i="8" s="1"/>
  <c r="H13" i="8"/>
  <c r="G13" i="8"/>
  <c r="C13" i="8"/>
  <c r="D13" i="8" s="1"/>
  <c r="H12" i="8"/>
  <c r="G12" i="8"/>
  <c r="C12" i="8"/>
  <c r="D12" i="8" s="1"/>
  <c r="H11" i="8"/>
  <c r="G11" i="8"/>
  <c r="C11" i="8"/>
  <c r="I11" i="8" s="1"/>
  <c r="I10" i="8"/>
  <c r="J10" i="8" s="1"/>
  <c r="H10" i="8"/>
  <c r="G10" i="8"/>
  <c r="C10" i="8"/>
  <c r="D10" i="8" s="1"/>
  <c r="H9" i="8"/>
  <c r="G9" i="8"/>
  <c r="C9" i="8"/>
  <c r="D9" i="8" s="1"/>
  <c r="H8" i="8"/>
  <c r="G8" i="8"/>
  <c r="C8" i="8"/>
  <c r="D8" i="8" s="1"/>
  <c r="I7" i="8"/>
  <c r="H7" i="8"/>
  <c r="J7" i="8" s="1"/>
  <c r="D7" i="8"/>
  <c r="C7" i="8"/>
  <c r="C37" i="8" s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J12" i="18" l="1"/>
  <c r="J28" i="18"/>
  <c r="J8" i="18"/>
  <c r="J24" i="18"/>
  <c r="I8" i="18"/>
  <c r="I10" i="18"/>
  <c r="J10" i="18" s="1"/>
  <c r="I12" i="18"/>
  <c r="I14" i="18"/>
  <c r="J14" i="18" s="1"/>
  <c r="I16" i="18"/>
  <c r="J16" i="18" s="1"/>
  <c r="I18" i="18"/>
  <c r="J18" i="18" s="1"/>
  <c r="I20" i="18"/>
  <c r="J20" i="18" s="1"/>
  <c r="I22" i="18"/>
  <c r="J22" i="18" s="1"/>
  <c r="I24" i="18"/>
  <c r="I26" i="18"/>
  <c r="J26" i="18" s="1"/>
  <c r="I28" i="18"/>
  <c r="I30" i="18"/>
  <c r="J30" i="18" s="1"/>
  <c r="I32" i="18"/>
  <c r="J32" i="18" s="1"/>
  <c r="I34" i="18"/>
  <c r="J34" i="18" s="1"/>
  <c r="I36" i="18"/>
  <c r="J36" i="18" s="1"/>
  <c r="D9" i="17"/>
  <c r="D11" i="17"/>
  <c r="D13" i="17"/>
  <c r="D15" i="17"/>
  <c r="D17" i="17"/>
  <c r="D19" i="17"/>
  <c r="D21" i="17"/>
  <c r="D23" i="17"/>
  <c r="D25" i="17"/>
  <c r="D27" i="17"/>
  <c r="D29" i="17"/>
  <c r="D31" i="17"/>
  <c r="D33" i="17"/>
  <c r="D35" i="17"/>
  <c r="I8" i="17"/>
  <c r="J8" i="17" s="1"/>
  <c r="I14" i="17"/>
  <c r="J14" i="17" s="1"/>
  <c r="I16" i="17"/>
  <c r="J16" i="17" s="1"/>
  <c r="I18" i="17"/>
  <c r="J18" i="17" s="1"/>
  <c r="I20" i="17"/>
  <c r="J20" i="17" s="1"/>
  <c r="I22" i="17"/>
  <c r="J22" i="17" s="1"/>
  <c r="I24" i="17"/>
  <c r="J24" i="17" s="1"/>
  <c r="I26" i="17"/>
  <c r="J26" i="17" s="1"/>
  <c r="I28" i="17"/>
  <c r="J28" i="17" s="1"/>
  <c r="I30" i="17"/>
  <c r="J30" i="17" s="1"/>
  <c r="I32" i="17"/>
  <c r="J32" i="17" s="1"/>
  <c r="I34" i="17"/>
  <c r="J34" i="17" s="1"/>
  <c r="I36" i="17"/>
  <c r="J36" i="17" s="1"/>
  <c r="I10" i="17"/>
  <c r="J10" i="17" s="1"/>
  <c r="I12" i="17"/>
  <c r="J12" i="17" s="1"/>
  <c r="F7" i="16"/>
  <c r="G7" i="16" s="1"/>
  <c r="J38" i="16" s="1"/>
  <c r="D9" i="16"/>
  <c r="D13" i="16"/>
  <c r="D15" i="16"/>
  <c r="D17" i="16"/>
  <c r="D19" i="16"/>
  <c r="D21" i="16"/>
  <c r="D23" i="16"/>
  <c r="D25" i="16"/>
  <c r="D27" i="16"/>
  <c r="D29" i="16"/>
  <c r="D31" i="16"/>
  <c r="D33" i="16"/>
  <c r="D35" i="16"/>
  <c r="I8" i="16"/>
  <c r="J8" i="16" s="1"/>
  <c r="I10" i="16"/>
  <c r="J10" i="16" s="1"/>
  <c r="I12" i="16"/>
  <c r="J12" i="16" s="1"/>
  <c r="I14" i="16"/>
  <c r="J14" i="16" s="1"/>
  <c r="I16" i="16"/>
  <c r="J16" i="16" s="1"/>
  <c r="I18" i="16"/>
  <c r="J18" i="16" s="1"/>
  <c r="I20" i="16"/>
  <c r="J20" i="16" s="1"/>
  <c r="I22" i="16"/>
  <c r="J22" i="16" s="1"/>
  <c r="I24" i="16"/>
  <c r="J24" i="16" s="1"/>
  <c r="I26" i="16"/>
  <c r="J26" i="16" s="1"/>
  <c r="I28" i="16"/>
  <c r="J28" i="16" s="1"/>
  <c r="I30" i="16"/>
  <c r="J30" i="16" s="1"/>
  <c r="I32" i="16"/>
  <c r="J32" i="16" s="1"/>
  <c r="I34" i="16"/>
  <c r="J34" i="16" s="1"/>
  <c r="I36" i="16"/>
  <c r="J36" i="16" s="1"/>
  <c r="F7" i="15"/>
  <c r="G7" i="15" s="1"/>
  <c r="J38" i="15" s="1"/>
  <c r="D9" i="15"/>
  <c r="D11" i="15"/>
  <c r="D13" i="15"/>
  <c r="D15" i="15"/>
  <c r="D17" i="15"/>
  <c r="D19" i="15"/>
  <c r="D21" i="15"/>
  <c r="D23" i="15"/>
  <c r="D25" i="15"/>
  <c r="D27" i="15"/>
  <c r="D29" i="15"/>
  <c r="D31" i="15"/>
  <c r="D33" i="15"/>
  <c r="D35" i="15"/>
  <c r="I8" i="15"/>
  <c r="J8" i="15" s="1"/>
  <c r="I10" i="15"/>
  <c r="J10" i="15" s="1"/>
  <c r="I12" i="15"/>
  <c r="J12" i="15" s="1"/>
  <c r="I14" i="15"/>
  <c r="J14" i="15" s="1"/>
  <c r="I16" i="15"/>
  <c r="J16" i="15" s="1"/>
  <c r="I18" i="15"/>
  <c r="J18" i="15" s="1"/>
  <c r="I20" i="15"/>
  <c r="J20" i="15" s="1"/>
  <c r="I22" i="15"/>
  <c r="J22" i="15" s="1"/>
  <c r="I24" i="15"/>
  <c r="J24" i="15" s="1"/>
  <c r="I26" i="15"/>
  <c r="J26" i="15" s="1"/>
  <c r="I28" i="15"/>
  <c r="J28" i="15" s="1"/>
  <c r="I30" i="15"/>
  <c r="J30" i="15" s="1"/>
  <c r="I32" i="15"/>
  <c r="J32" i="15" s="1"/>
  <c r="I34" i="15"/>
  <c r="J34" i="15" s="1"/>
  <c r="I36" i="15"/>
  <c r="J36" i="15" s="1"/>
  <c r="I9" i="14"/>
  <c r="J9" i="14" s="1"/>
  <c r="I13" i="14"/>
  <c r="J13" i="14" s="1"/>
  <c r="I17" i="14"/>
  <c r="J17" i="14" s="1"/>
  <c r="I19" i="14"/>
  <c r="J19" i="14" s="1"/>
  <c r="I27" i="14"/>
  <c r="J27" i="14" s="1"/>
  <c r="F7" i="14"/>
  <c r="G7" i="14" s="1"/>
  <c r="J38" i="14" s="1"/>
  <c r="D11" i="14"/>
  <c r="D15" i="14"/>
  <c r="D21" i="14"/>
  <c r="D23" i="14"/>
  <c r="D25" i="14"/>
  <c r="D29" i="14"/>
  <c r="D31" i="14"/>
  <c r="D33" i="14"/>
  <c r="D35" i="14"/>
  <c r="I8" i="14"/>
  <c r="J8" i="14" s="1"/>
  <c r="I12" i="14"/>
  <c r="J12" i="14" s="1"/>
  <c r="I16" i="14"/>
  <c r="J16" i="14" s="1"/>
  <c r="I20" i="14"/>
  <c r="J20" i="14" s="1"/>
  <c r="I22" i="14"/>
  <c r="J22" i="14" s="1"/>
  <c r="I24" i="14"/>
  <c r="J24" i="14" s="1"/>
  <c r="I30" i="14"/>
  <c r="J30" i="14" s="1"/>
  <c r="I32" i="14"/>
  <c r="J32" i="14" s="1"/>
  <c r="I34" i="14"/>
  <c r="J34" i="14" s="1"/>
  <c r="I36" i="14"/>
  <c r="J36" i="14" s="1"/>
  <c r="I10" i="14"/>
  <c r="J10" i="14" s="1"/>
  <c r="I14" i="14"/>
  <c r="J14" i="14" s="1"/>
  <c r="I18" i="14"/>
  <c r="J18" i="14" s="1"/>
  <c r="I26" i="14"/>
  <c r="J26" i="14" s="1"/>
  <c r="I28" i="14"/>
  <c r="J28" i="14" s="1"/>
  <c r="D11" i="13"/>
  <c r="D13" i="13"/>
  <c r="D15" i="13"/>
  <c r="D17" i="13"/>
  <c r="D19" i="13"/>
  <c r="D21" i="13"/>
  <c r="D23" i="13"/>
  <c r="D25" i="13"/>
  <c r="D27" i="13"/>
  <c r="D29" i="13"/>
  <c r="D31" i="13"/>
  <c r="D33" i="13"/>
  <c r="D35" i="13"/>
  <c r="I8" i="13"/>
  <c r="J8" i="13" s="1"/>
  <c r="I10" i="13"/>
  <c r="J10" i="13" s="1"/>
  <c r="I12" i="13"/>
  <c r="J12" i="13" s="1"/>
  <c r="I14" i="13"/>
  <c r="J14" i="13" s="1"/>
  <c r="I16" i="13"/>
  <c r="J16" i="13" s="1"/>
  <c r="I18" i="13"/>
  <c r="J18" i="13" s="1"/>
  <c r="I20" i="13"/>
  <c r="J20" i="13" s="1"/>
  <c r="I22" i="13"/>
  <c r="J22" i="13" s="1"/>
  <c r="I24" i="13"/>
  <c r="J24" i="13" s="1"/>
  <c r="I26" i="13"/>
  <c r="J26" i="13" s="1"/>
  <c r="I28" i="13"/>
  <c r="J28" i="13" s="1"/>
  <c r="I30" i="13"/>
  <c r="J30" i="13" s="1"/>
  <c r="I32" i="13"/>
  <c r="J32" i="13" s="1"/>
  <c r="I34" i="13"/>
  <c r="J34" i="13" s="1"/>
  <c r="I36" i="13"/>
  <c r="J36" i="13" s="1"/>
  <c r="F7" i="12"/>
  <c r="G7" i="12" s="1"/>
  <c r="J38" i="12" s="1"/>
  <c r="D9" i="12"/>
  <c r="D11" i="12"/>
  <c r="D13" i="12"/>
  <c r="D15" i="12"/>
  <c r="D17" i="12"/>
  <c r="D19" i="12"/>
  <c r="D21" i="12"/>
  <c r="D23" i="12"/>
  <c r="D25" i="12"/>
  <c r="D27" i="12"/>
  <c r="D29" i="12"/>
  <c r="D31" i="12"/>
  <c r="D33" i="12"/>
  <c r="D35" i="12"/>
  <c r="I8" i="12"/>
  <c r="J8" i="12" s="1"/>
  <c r="I10" i="12"/>
  <c r="J10" i="12" s="1"/>
  <c r="I12" i="12"/>
  <c r="J12" i="12" s="1"/>
  <c r="I14" i="12"/>
  <c r="J14" i="12" s="1"/>
  <c r="I16" i="12"/>
  <c r="J16" i="12" s="1"/>
  <c r="I18" i="12"/>
  <c r="J18" i="12" s="1"/>
  <c r="I20" i="12"/>
  <c r="J20" i="12" s="1"/>
  <c r="I22" i="12"/>
  <c r="J22" i="12" s="1"/>
  <c r="I24" i="12"/>
  <c r="J24" i="12" s="1"/>
  <c r="I26" i="12"/>
  <c r="J26" i="12" s="1"/>
  <c r="I28" i="12"/>
  <c r="J28" i="12" s="1"/>
  <c r="I30" i="12"/>
  <c r="J30" i="12" s="1"/>
  <c r="I32" i="12"/>
  <c r="J32" i="12" s="1"/>
  <c r="I34" i="12"/>
  <c r="J34" i="12" s="1"/>
  <c r="I36" i="12"/>
  <c r="J36" i="12" s="1"/>
  <c r="J30" i="11"/>
  <c r="J26" i="11"/>
  <c r="J32" i="11"/>
  <c r="J22" i="11"/>
  <c r="I8" i="11"/>
  <c r="J8" i="11" s="1"/>
  <c r="I10" i="11"/>
  <c r="J10" i="11" s="1"/>
  <c r="I14" i="11"/>
  <c r="J14" i="11" s="1"/>
  <c r="I16" i="11"/>
  <c r="J16" i="11" s="1"/>
  <c r="I18" i="11"/>
  <c r="J18" i="11" s="1"/>
  <c r="I20" i="11"/>
  <c r="J20" i="11" s="1"/>
  <c r="I22" i="11"/>
  <c r="I24" i="11"/>
  <c r="J24" i="11" s="1"/>
  <c r="I26" i="11"/>
  <c r="I28" i="11"/>
  <c r="J28" i="11" s="1"/>
  <c r="I30" i="11"/>
  <c r="I32" i="11"/>
  <c r="I34" i="11"/>
  <c r="J34" i="11" s="1"/>
  <c r="I36" i="11"/>
  <c r="J36" i="11" s="1"/>
  <c r="I12" i="11"/>
  <c r="J12" i="11" s="1"/>
  <c r="J20" i="10"/>
  <c r="J36" i="10"/>
  <c r="D11" i="10"/>
  <c r="D13" i="10"/>
  <c r="D15" i="10"/>
  <c r="D17" i="10"/>
  <c r="D19" i="10"/>
  <c r="D21" i="10"/>
  <c r="D23" i="10"/>
  <c r="D25" i="10"/>
  <c r="D27" i="10"/>
  <c r="D29" i="10"/>
  <c r="D31" i="10"/>
  <c r="D33" i="10"/>
  <c r="D35" i="10"/>
  <c r="I8" i="10"/>
  <c r="J8" i="10" s="1"/>
  <c r="I10" i="10"/>
  <c r="J10" i="10" s="1"/>
  <c r="I12" i="10"/>
  <c r="J12" i="10" s="1"/>
  <c r="I14" i="10"/>
  <c r="J14" i="10" s="1"/>
  <c r="I16" i="10"/>
  <c r="J16" i="10" s="1"/>
  <c r="I18" i="10"/>
  <c r="J18" i="10" s="1"/>
  <c r="I20" i="10"/>
  <c r="I22" i="10"/>
  <c r="J22" i="10" s="1"/>
  <c r="I24" i="10"/>
  <c r="J24" i="10" s="1"/>
  <c r="I26" i="10"/>
  <c r="J26" i="10" s="1"/>
  <c r="I28" i="10"/>
  <c r="J28" i="10" s="1"/>
  <c r="I30" i="10"/>
  <c r="J30" i="10" s="1"/>
  <c r="I32" i="10"/>
  <c r="J32" i="10" s="1"/>
  <c r="I34" i="10"/>
  <c r="J34" i="10" s="1"/>
  <c r="I36" i="10"/>
  <c r="D9" i="9"/>
  <c r="D11" i="9"/>
  <c r="D13" i="9"/>
  <c r="D15" i="9"/>
  <c r="D17" i="9"/>
  <c r="D19" i="9"/>
  <c r="D21" i="9"/>
  <c r="D23" i="9"/>
  <c r="D25" i="9"/>
  <c r="D27" i="9"/>
  <c r="D29" i="9"/>
  <c r="D31" i="9"/>
  <c r="D33" i="9"/>
  <c r="D35" i="9"/>
  <c r="I8" i="9"/>
  <c r="J8" i="9" s="1"/>
  <c r="I12" i="9"/>
  <c r="J12" i="9" s="1"/>
  <c r="I14" i="9"/>
  <c r="J14" i="9" s="1"/>
  <c r="I16" i="9"/>
  <c r="J16" i="9" s="1"/>
  <c r="I18" i="9"/>
  <c r="J18" i="9" s="1"/>
  <c r="I20" i="9"/>
  <c r="J20" i="9" s="1"/>
  <c r="I22" i="9"/>
  <c r="J22" i="9" s="1"/>
  <c r="I24" i="9"/>
  <c r="J24" i="9" s="1"/>
  <c r="I26" i="9"/>
  <c r="J26" i="9" s="1"/>
  <c r="I28" i="9"/>
  <c r="J28" i="9" s="1"/>
  <c r="I30" i="9"/>
  <c r="J30" i="9" s="1"/>
  <c r="I32" i="9"/>
  <c r="J32" i="9" s="1"/>
  <c r="I34" i="9"/>
  <c r="J34" i="9" s="1"/>
  <c r="I36" i="9"/>
  <c r="J36" i="9" s="1"/>
  <c r="I10" i="9"/>
  <c r="J10" i="9" s="1"/>
  <c r="J11" i="8"/>
  <c r="J23" i="8"/>
  <c r="J27" i="8"/>
  <c r="J31" i="8"/>
  <c r="J35" i="8"/>
  <c r="J9" i="8"/>
  <c r="I9" i="8"/>
  <c r="I13" i="8"/>
  <c r="J13" i="8" s="1"/>
  <c r="I15" i="8"/>
  <c r="J15" i="8" s="1"/>
  <c r="I17" i="8"/>
  <c r="J17" i="8" s="1"/>
  <c r="I19" i="8"/>
  <c r="J19" i="8" s="1"/>
  <c r="I33" i="8"/>
  <c r="J33" i="8" s="1"/>
  <c r="F7" i="8"/>
  <c r="G7" i="8" s="1"/>
  <c r="J38" i="8" s="1"/>
  <c r="D11" i="8"/>
  <c r="D21" i="8"/>
  <c r="D23" i="8"/>
  <c r="D25" i="8"/>
  <c r="D27" i="8"/>
  <c r="D29" i="8"/>
  <c r="D31" i="8"/>
  <c r="D35" i="8"/>
  <c r="I12" i="8"/>
  <c r="J12" i="8" s="1"/>
  <c r="I14" i="8"/>
  <c r="J14" i="8" s="1"/>
  <c r="I16" i="8"/>
  <c r="J16" i="8" s="1"/>
  <c r="I18" i="8"/>
  <c r="J18" i="8" s="1"/>
  <c r="I20" i="8"/>
  <c r="J20" i="8" s="1"/>
  <c r="I22" i="8"/>
  <c r="J22" i="8" s="1"/>
  <c r="I24" i="8"/>
  <c r="J24" i="8" s="1"/>
  <c r="I26" i="8"/>
  <c r="J26" i="8" s="1"/>
  <c r="I28" i="8"/>
  <c r="J28" i="8" s="1"/>
  <c r="I30" i="8"/>
  <c r="J30" i="8" s="1"/>
  <c r="I32" i="8"/>
  <c r="J32" i="8" s="1"/>
  <c r="I34" i="8"/>
  <c r="J34" i="8" s="1"/>
  <c r="I36" i="8"/>
  <c r="J36" i="8" s="1"/>
  <c r="I8" i="8"/>
  <c r="J8" i="8" s="1"/>
  <c r="C8" i="5"/>
  <c r="D8" i="5" s="1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7" i="5"/>
  <c r="D7" i="5" s="1"/>
  <c r="E37" i="5"/>
  <c r="B37" i="5"/>
  <c r="I11" i="5"/>
  <c r="I15" i="5"/>
  <c r="I19" i="5"/>
  <c r="I23" i="5"/>
  <c r="I27" i="5"/>
  <c r="I31" i="5"/>
  <c r="I35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7" i="5"/>
  <c r="I13" i="5"/>
  <c r="I14" i="5"/>
  <c r="I16" i="5"/>
  <c r="I17" i="5"/>
  <c r="I18" i="5"/>
  <c r="I20" i="5"/>
  <c r="I21" i="5"/>
  <c r="I22" i="5"/>
  <c r="I24" i="5"/>
  <c r="I25" i="5"/>
  <c r="I26" i="5"/>
  <c r="I28" i="5"/>
  <c r="I29" i="5"/>
  <c r="I30" i="5"/>
  <c r="I32" i="5"/>
  <c r="I33" i="5"/>
  <c r="I34" i="5"/>
  <c r="I36" i="5"/>
  <c r="I8" i="5"/>
  <c r="J8" i="5" s="1"/>
  <c r="I9" i="5"/>
  <c r="I10" i="5"/>
  <c r="I12" i="5"/>
  <c r="F7" i="5"/>
  <c r="I7" i="5" l="1"/>
  <c r="J7" i="5" s="1"/>
  <c r="C37" i="5"/>
  <c r="J37" i="5"/>
  <c r="G36" i="5" l="1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J38" i="5" l="1"/>
</calcChain>
</file>

<file path=xl/sharedStrings.xml><?xml version="1.0" encoding="utf-8"?>
<sst xmlns="http://schemas.openxmlformats.org/spreadsheetml/2006/main" count="328" uniqueCount="53">
  <si>
    <t>PLANILHA DE CONTROLE DE ESTOQUE</t>
  </si>
  <si>
    <t>Produto</t>
  </si>
  <si>
    <t>Produto 1</t>
  </si>
  <si>
    <t>Entradas</t>
  </si>
  <si>
    <t>Saidas</t>
  </si>
  <si>
    <t>Saldo</t>
  </si>
  <si>
    <t>Qde</t>
  </si>
  <si>
    <t>P.Unitário</t>
  </si>
  <si>
    <t>Total</t>
  </si>
  <si>
    <t>Produto 2</t>
  </si>
  <si>
    <t>Cód.</t>
  </si>
  <si>
    <t>Descrição</t>
  </si>
  <si>
    <t>Unidade</t>
  </si>
  <si>
    <t>CONTROLE DE ESTOQUE MENSAL</t>
  </si>
  <si>
    <t>Produto 3</t>
  </si>
  <si>
    <t>Produto 4</t>
  </si>
  <si>
    <t>Produto 5</t>
  </si>
  <si>
    <t>Produto 6</t>
  </si>
  <si>
    <t>Produto 7</t>
  </si>
  <si>
    <t>Produto 8</t>
  </si>
  <si>
    <t>Produto 9</t>
  </si>
  <si>
    <t>Produto 10</t>
  </si>
  <si>
    <t>Produto 11</t>
  </si>
  <si>
    <t>Produto 12</t>
  </si>
  <si>
    <t>Produto 13</t>
  </si>
  <si>
    <t>Produto 14</t>
  </si>
  <si>
    <t>Produto 15</t>
  </si>
  <si>
    <t>Produto 16</t>
  </si>
  <si>
    <t>Produto 17</t>
  </si>
  <si>
    <t>Produto 18</t>
  </si>
  <si>
    <t>Produto 19</t>
  </si>
  <si>
    <t>Produto 20</t>
  </si>
  <si>
    <t>Produto 21</t>
  </si>
  <si>
    <t>Produto 22</t>
  </si>
  <si>
    <t>Produto 23</t>
  </si>
  <si>
    <t>Produto 24</t>
  </si>
  <si>
    <t>Produto 25</t>
  </si>
  <si>
    <t>Produto 26</t>
  </si>
  <si>
    <t>Produto 27</t>
  </si>
  <si>
    <t>Produto 28</t>
  </si>
  <si>
    <t>Produto 29</t>
  </si>
  <si>
    <t>Produto 30</t>
  </si>
  <si>
    <t>Caixa</t>
  </si>
  <si>
    <t>Litro</t>
  </si>
  <si>
    <t>Kg</t>
  </si>
  <si>
    <t>Cm</t>
  </si>
  <si>
    <t>Preço</t>
  </si>
  <si>
    <t>Mês</t>
  </si>
  <si>
    <t>Janeiro</t>
  </si>
  <si>
    <t>Entrada</t>
  </si>
  <si>
    <t>Saida</t>
  </si>
  <si>
    <t>Total de Itens</t>
  </si>
  <si>
    <t>Valor de Vendas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</si>
</sst>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 &quot;#,##0.00"/>
    <numFmt numFmtId="166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28"/>
      <color theme="9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5" borderId="0" xfId="0" applyFont="1" applyFill="1"/>
    <xf numFmtId="0" fontId="0" fillId="5" borderId="0" xfId="0" applyFont="1" applyFill="1" applyBorder="1"/>
    <xf numFmtId="44" fontId="5" fillId="5" borderId="0" xfId="1" applyFont="1" applyFill="1" applyBorder="1"/>
    <xf numFmtId="0" fontId="3" fillId="5" borderId="0" xfId="0" applyFont="1" applyFill="1" applyBorder="1"/>
    <xf numFmtId="44" fontId="3" fillId="5" borderId="0" xfId="1" applyFont="1" applyFill="1" applyBorder="1"/>
    <xf numFmtId="4" fontId="0" fillId="5" borderId="0" xfId="0" applyNumberFormat="1" applyFont="1" applyFill="1"/>
    <xf numFmtId="0" fontId="0" fillId="6" borderId="4" xfId="0" applyFont="1" applyFill="1" applyBorder="1"/>
    <xf numFmtId="0" fontId="0" fillId="6" borderId="0" xfId="0" applyFont="1" applyFill="1" applyBorder="1"/>
    <xf numFmtId="4" fontId="0" fillId="6" borderId="0" xfId="0" applyNumberFormat="1" applyFont="1" applyFill="1" applyBorder="1"/>
    <xf numFmtId="0" fontId="0" fillId="6" borderId="5" xfId="0" applyFont="1" applyFill="1" applyBorder="1"/>
    <xf numFmtId="0" fontId="0" fillId="0" borderId="24" xfId="0" applyBorder="1"/>
    <xf numFmtId="0" fontId="0" fillId="7" borderId="24" xfId="0" applyFill="1" applyBorder="1" applyAlignment="1">
      <alignment horizontal="center" vertical="center"/>
    </xf>
    <xf numFmtId="0" fontId="6" fillId="4" borderId="25" xfId="0" quotePrefix="1" applyFont="1" applyFill="1" applyBorder="1" applyAlignment="1"/>
    <xf numFmtId="166" fontId="0" fillId="0" borderId="24" xfId="0" applyNumberFormat="1" applyBorder="1"/>
    <xf numFmtId="0" fontId="6" fillId="8" borderId="12" xfId="0" applyFont="1" applyFill="1" applyBorder="1" applyAlignment="1">
      <alignment horizontal="center" vertical="center"/>
    </xf>
    <xf numFmtId="44" fontId="6" fillId="8" borderId="12" xfId="1" applyFont="1" applyFill="1" applyBorder="1" applyAlignment="1">
      <alignment horizontal="center" vertical="center"/>
    </xf>
    <xf numFmtId="4" fontId="6" fillId="8" borderId="12" xfId="0" applyNumberFormat="1" applyFont="1" applyFill="1" applyBorder="1" applyAlignment="1">
      <alignment horizontal="center" vertical="center"/>
    </xf>
    <xf numFmtId="0" fontId="2" fillId="10" borderId="28" xfId="0" applyFont="1" applyFill="1" applyBorder="1" applyAlignment="1">
      <alignment horizontal="right"/>
    </xf>
    <xf numFmtId="166" fontId="2" fillId="10" borderId="23" xfId="0" applyNumberFormat="1" applyFont="1" applyFill="1" applyBorder="1" applyAlignment="1">
      <alignment vertical="center"/>
    </xf>
    <xf numFmtId="0" fontId="2" fillId="11" borderId="28" xfId="0" applyFont="1" applyFill="1" applyBorder="1" applyAlignment="1">
      <alignment horizontal="right"/>
    </xf>
    <xf numFmtId="0" fontId="2" fillId="11" borderId="29" xfId="0" applyNumberFormat="1" applyFont="1" applyFill="1" applyBorder="1" applyAlignment="1">
      <alignment vertical="center"/>
    </xf>
    <xf numFmtId="0" fontId="2" fillId="11" borderId="30" xfId="0" applyNumberFormat="1" applyFont="1" applyFill="1" applyBorder="1" applyAlignment="1">
      <alignment vertical="center"/>
    </xf>
    <xf numFmtId="0" fontId="2" fillId="9" borderId="30" xfId="0" applyNumberFormat="1" applyFont="1" applyFill="1" applyBorder="1"/>
    <xf numFmtId="0" fontId="2" fillId="10" borderId="29" xfId="0" applyNumberFormat="1" applyFont="1" applyFill="1" applyBorder="1" applyAlignment="1">
      <alignment vertical="center"/>
    </xf>
    <xf numFmtId="164" fontId="2" fillId="9" borderId="30" xfId="0" applyNumberFormat="1" applyFont="1" applyFill="1" applyBorder="1"/>
    <xf numFmtId="3" fontId="0" fillId="5" borderId="14" xfId="0" applyNumberFormat="1" applyFont="1" applyFill="1" applyBorder="1" applyProtection="1">
      <protection locked="0"/>
    </xf>
    <xf numFmtId="3" fontId="0" fillId="5" borderId="27" xfId="0" applyNumberFormat="1" applyFont="1" applyFill="1" applyBorder="1" applyProtection="1">
      <protection locked="0"/>
    </xf>
    <xf numFmtId="1" fontId="7" fillId="5" borderId="14" xfId="2" applyNumberFormat="1" applyFont="1" applyFill="1" applyBorder="1" applyProtection="1">
      <protection locked="0"/>
    </xf>
    <xf numFmtId="1" fontId="0" fillId="5" borderId="17" xfId="0" applyNumberFormat="1" applyFont="1" applyFill="1" applyBorder="1" applyProtection="1">
      <protection locked="0"/>
    </xf>
    <xf numFmtId="1" fontId="0" fillId="5" borderId="18" xfId="0" applyNumberFormat="1" applyFont="1" applyFill="1" applyBorder="1" applyProtection="1">
      <protection locked="0"/>
    </xf>
    <xf numFmtId="166" fontId="5" fillId="6" borderId="15" xfId="1" applyNumberFormat="1" applyFont="1" applyFill="1" applyBorder="1"/>
    <xf numFmtId="4" fontId="7" fillId="6" borderId="16" xfId="2" applyNumberFormat="1" applyFont="1" applyFill="1" applyBorder="1"/>
    <xf numFmtId="166" fontId="5" fillId="6" borderId="19" xfId="1" applyNumberFormat="1" applyFont="1" applyFill="1" applyBorder="1"/>
    <xf numFmtId="164" fontId="7" fillId="6" borderId="16" xfId="2" applyNumberFormat="1" applyFont="1" applyFill="1" applyBorder="1"/>
    <xf numFmtId="3" fontId="0" fillId="6" borderId="14" xfId="0" applyNumberFormat="1" applyFont="1" applyFill="1" applyBorder="1"/>
    <xf numFmtId="165" fontId="0" fillId="6" borderId="16" xfId="0" applyNumberFormat="1" applyFont="1" applyFill="1" applyBorder="1"/>
    <xf numFmtId="44" fontId="5" fillId="6" borderId="15" xfId="1" applyFont="1" applyFill="1" applyBorder="1"/>
    <xf numFmtId="44" fontId="5" fillId="6" borderId="19" xfId="1" applyFont="1" applyFill="1" applyBorder="1"/>
    <xf numFmtId="164" fontId="7" fillId="6" borderId="20" xfId="2" applyNumberFormat="1" applyFont="1" applyFill="1" applyBorder="1"/>
    <xf numFmtId="3" fontId="0" fillId="6" borderId="27" xfId="0" applyNumberFormat="1" applyFont="1" applyFill="1" applyBorder="1"/>
    <xf numFmtId="0" fontId="0" fillId="2" borderId="1" xfId="0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1" fillId="3" borderId="0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/>
    </xf>
    <xf numFmtId="0" fontId="2" fillId="9" borderId="3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/>
    </xf>
    <xf numFmtId="0" fontId="6" fillId="4" borderId="25" xfId="0" quotePrefix="1" applyFont="1" applyFill="1" applyBorder="1" applyAlignment="1">
      <alignment horizontal="center"/>
    </xf>
    <xf numFmtId="0" fontId="6" fillId="8" borderId="9" xfId="0" applyFont="1" applyFill="1" applyBorder="1" applyAlignment="1">
      <alignment horizontal="left" vertical="center"/>
    </xf>
    <xf numFmtId="0" fontId="6" fillId="8" borderId="11" xfId="0" applyFont="1" applyFill="1" applyBorder="1" applyAlignment="1">
      <alignment horizontal="left" vertical="center"/>
    </xf>
    <xf numFmtId="0" fontId="6" fillId="8" borderId="10" xfId="0" applyFont="1" applyFill="1" applyBorder="1" applyAlignment="1">
      <alignment horizontal="center" vertical="center"/>
    </xf>
    <xf numFmtId="49" fontId="0" fillId="12" borderId="13" xfId="0" applyNumberFormat="1" applyFont="1" applyFill="1" applyBorder="1" applyAlignment="1">
      <alignment horizontal="left"/>
    </xf>
    <xf numFmtId="49" fontId="0" fillId="12" borderId="26" xfId="0" applyNumberFormat="1" applyFont="1" applyFill="1" applyBorder="1" applyAlignment="1">
      <alignment horizontal="left"/>
    </xf>
    <xf numFmtId="0" fontId="0" fillId="6" borderId="0" xfId="0" applyFill="1"/>
  </cellXfs>
  <cellStyles count="3">
    <cellStyle name="Moeda 2" xfId="1"/>
    <cellStyle name="Normal" xfId="0" builtinId="0"/>
    <cellStyle name="Separador de milhare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hyperlink" Target="http://topgerente.com/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hyperlink" Target="#Menu!A1"/><Relationship Id="rId5" Type="http://schemas.openxmlformats.org/officeDocument/2006/relationships/hyperlink" Target="http://www.planilhasfeitas.com.br" TargetMode="External"/><Relationship Id="rId4" Type="http://schemas.openxmlformats.org/officeDocument/2006/relationships/hyperlink" Target="http://www.planilhasprontas.com/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Set!A1"/><Relationship Id="rId13" Type="http://schemas.openxmlformats.org/officeDocument/2006/relationships/hyperlink" Target="#Fev!A1"/><Relationship Id="rId3" Type="http://schemas.openxmlformats.org/officeDocument/2006/relationships/hyperlink" Target="#Jan!A1"/><Relationship Id="rId7" Type="http://schemas.openxmlformats.org/officeDocument/2006/relationships/hyperlink" Target="#Abr!A1"/><Relationship Id="rId12" Type="http://schemas.openxmlformats.org/officeDocument/2006/relationships/hyperlink" Target="#Dez!A1"/><Relationship Id="rId2" Type="http://schemas.openxmlformats.org/officeDocument/2006/relationships/hyperlink" Target="#Produtos!A1"/><Relationship Id="rId1" Type="http://schemas.openxmlformats.org/officeDocument/2006/relationships/hyperlink" Target="#Capa!A1"/><Relationship Id="rId6" Type="http://schemas.openxmlformats.org/officeDocument/2006/relationships/hyperlink" Target="#Ago!A1"/><Relationship Id="rId11" Type="http://schemas.openxmlformats.org/officeDocument/2006/relationships/hyperlink" Target="#Nov!A1"/><Relationship Id="rId5" Type="http://schemas.openxmlformats.org/officeDocument/2006/relationships/hyperlink" Target="#Mar!A1"/><Relationship Id="rId15" Type="http://schemas.openxmlformats.org/officeDocument/2006/relationships/image" Target="../media/image3.jpg"/><Relationship Id="rId10" Type="http://schemas.openxmlformats.org/officeDocument/2006/relationships/hyperlink" Target="#Jun!A1"/><Relationship Id="rId4" Type="http://schemas.openxmlformats.org/officeDocument/2006/relationships/hyperlink" Target="#Jul!A1"/><Relationship Id="rId9" Type="http://schemas.openxmlformats.org/officeDocument/2006/relationships/hyperlink" Target="#Mai!A1"/><Relationship Id="rId14" Type="http://schemas.openxmlformats.org/officeDocument/2006/relationships/hyperlink" Target="#Out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76201</xdr:colOff>
      <xdr:row>3</xdr:row>
      <xdr:rowOff>17441</xdr:rowOff>
    </xdr:from>
    <xdr:to>
      <xdr:col>5</xdr:col>
      <xdr:colOff>533400</xdr:colOff>
      <xdr:row>6</xdr:row>
      <xdr:rowOff>96858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1" y="446066"/>
          <a:ext cx="2285999" cy="650917"/>
        </a:xfrm>
        <a:prstGeom prst="rect">
          <a:avLst/>
        </a:prstGeom>
      </xdr:spPr>
    </xdr:pic>
    <xdr:clientData/>
  </xdr:twoCellAnchor>
  <xdr:twoCellAnchor editAs="oneCell">
    <xdr:from>
      <xdr:col>14</xdr:col>
      <xdr:colOff>48464</xdr:colOff>
      <xdr:row>2</xdr:row>
      <xdr:rowOff>19052</xdr:rowOff>
    </xdr:from>
    <xdr:to>
      <xdr:col>17</xdr:col>
      <xdr:colOff>542086</xdr:colOff>
      <xdr:row>8</xdr:row>
      <xdr:rowOff>76200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5014" y="257177"/>
          <a:ext cx="2246222" cy="1200148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2</xdr:row>
      <xdr:rowOff>66675</xdr:rowOff>
    </xdr:from>
    <xdr:to>
      <xdr:col>12</xdr:col>
      <xdr:colOff>590550</xdr:colOff>
      <xdr:row>12</xdr:row>
      <xdr:rowOff>58532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3225" y="266700"/>
          <a:ext cx="3533775" cy="1896857"/>
        </a:xfrm>
        <a:prstGeom prst="rect">
          <a:avLst/>
        </a:prstGeom>
      </xdr:spPr>
    </xdr:pic>
    <xdr:clientData/>
  </xdr:twoCellAnchor>
  <xdr:twoCellAnchor>
    <xdr:from>
      <xdr:col>7</xdr:col>
      <xdr:colOff>76200</xdr:colOff>
      <xdr:row>14</xdr:row>
      <xdr:rowOff>123825</xdr:rowOff>
    </xdr:from>
    <xdr:to>
      <xdr:col>12</xdr:col>
      <xdr:colOff>590550</xdr:colOff>
      <xdr:row>21</xdr:row>
      <xdr:rowOff>85725</xdr:rowOff>
    </xdr:to>
    <xdr:sp macro="" textlink="">
      <xdr:nvSpPr>
        <xdr:cNvPr id="7" name="CaixaDeTexto 6"/>
        <xdr:cNvSpPr txBox="1"/>
      </xdr:nvSpPr>
      <xdr:spPr>
        <a:xfrm>
          <a:off x="2914650" y="2628900"/>
          <a:ext cx="3562350" cy="1295400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pt-BR" sz="1400">
              <a:ln>
                <a:noFill/>
              </a:ln>
              <a:solidFill>
                <a:sysClr val="windowText" lastClr="000000"/>
              </a:solidFill>
            </a:rPr>
            <a:t>Se você está</a:t>
          </a:r>
          <a:r>
            <a:rPr lang="pt-BR" sz="1400" baseline="0">
              <a:ln>
                <a:noFill/>
              </a:ln>
              <a:solidFill>
                <a:sysClr val="windowText" lastClr="000000"/>
              </a:solidFill>
            </a:rPr>
            <a:t> procurando uma planilha bem elaborado para lhe ajudar e facilitar seu trabalho, por um custo simbólico, o site TopGerente é a melhor opção. </a:t>
          </a:r>
          <a:endParaRPr lang="pt-BR" sz="140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123825</xdr:colOff>
      <xdr:row>8</xdr:row>
      <xdr:rowOff>47624</xdr:rowOff>
    </xdr:from>
    <xdr:to>
      <xdr:col>5</xdr:col>
      <xdr:colOff>542925</xdr:colOff>
      <xdr:row>21</xdr:row>
      <xdr:rowOff>104774</xdr:rowOff>
    </xdr:to>
    <xdr:sp macro="" textlink="">
      <xdr:nvSpPr>
        <xdr:cNvPr id="8" name="CaixaDeTexto 7"/>
        <xdr:cNvSpPr txBox="1"/>
      </xdr:nvSpPr>
      <xdr:spPr>
        <a:xfrm>
          <a:off x="409575" y="1428749"/>
          <a:ext cx="2247900" cy="244792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www.planilhasfeitas.com.br</a:t>
          </a:r>
          <a:endParaRPr lang="pt-BR">
            <a:effectLst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Este site tem uma grande varieda de planilhas prontas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e a maioria é totalmente grátis, aproveite e não deixe de conferir</a:t>
          </a:r>
          <a:r>
            <a:rPr lang="pt-BR">
              <a:effectLst/>
            </a:rPr>
            <a:t> .</a:t>
          </a:r>
        </a:p>
        <a:p>
          <a:endParaRPr lang="pt-BR" sz="1100"/>
        </a:p>
      </xdr:txBody>
    </xdr:sp>
    <xdr:clientData/>
  </xdr:twoCellAnchor>
  <xdr:twoCellAnchor>
    <xdr:from>
      <xdr:col>14</xdr:col>
      <xdr:colOff>57150</xdr:colOff>
      <xdr:row>8</xdr:row>
      <xdr:rowOff>104775</xdr:rowOff>
    </xdr:from>
    <xdr:to>
      <xdr:col>17</xdr:col>
      <xdr:colOff>561975</xdr:colOff>
      <xdr:row>21</xdr:row>
      <xdr:rowOff>95250</xdr:rowOff>
    </xdr:to>
    <xdr:sp macro="" textlink="">
      <xdr:nvSpPr>
        <xdr:cNvPr id="9" name="CaixaDeTexto 8"/>
        <xdr:cNvSpPr txBox="1"/>
      </xdr:nvSpPr>
      <xdr:spPr>
        <a:xfrm>
          <a:off x="6743700" y="1485900"/>
          <a:ext cx="2257425" cy="23812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Se</a:t>
          </a:r>
          <a:r>
            <a:rPr lang="pt-BR" sz="1100" baseline="0"/>
            <a:t> voçe procura por planilhas prontas para fazer o tabalho chato e complicado por você, visite o site </a:t>
          </a:r>
          <a:r>
            <a:rPr lang="pt-BR" sz="1100" baseline="0">
              <a:solidFill>
                <a:srgbClr val="002060"/>
              </a:solidFill>
            </a:rPr>
            <a:t>www.planilhasprontas.com</a:t>
          </a:r>
        </a:p>
        <a:p>
          <a:r>
            <a:rPr lang="pt-BR" sz="1100"/>
            <a:t>este site tem uma grande varieda de planilhas prontas</a:t>
          </a:r>
          <a:r>
            <a:rPr lang="pt-BR" sz="1100" baseline="0"/>
            <a:t>  e a maioria é totalmente grátis, aproveite e não deixe de conferir.</a:t>
          </a:r>
          <a:endParaRPr lang="pt-BR" sz="1100"/>
        </a:p>
      </xdr:txBody>
    </xdr:sp>
    <xdr:clientData/>
  </xdr:twoCellAnchor>
  <xdr:twoCellAnchor>
    <xdr:from>
      <xdr:col>14</xdr:col>
      <xdr:colOff>304800</xdr:colOff>
      <xdr:row>18</xdr:row>
      <xdr:rowOff>38100</xdr:rowOff>
    </xdr:from>
    <xdr:to>
      <xdr:col>17</xdr:col>
      <xdr:colOff>323850</xdr:colOff>
      <xdr:row>19</xdr:row>
      <xdr:rowOff>171450</xdr:rowOff>
    </xdr:to>
    <xdr:sp macro="" textlink="">
      <xdr:nvSpPr>
        <xdr:cNvPr id="3" name="Retângulo de cantos arredondados 2">
          <a:hlinkClick xmlns:r="http://schemas.openxmlformats.org/officeDocument/2006/relationships" r:id="rId4"/>
        </xdr:cNvPr>
        <xdr:cNvSpPr/>
      </xdr:nvSpPr>
      <xdr:spPr>
        <a:xfrm>
          <a:off x="6991350" y="3238500"/>
          <a:ext cx="1771650" cy="323850"/>
        </a:xfrm>
        <a:prstGeom prst="roundRect">
          <a:avLst/>
        </a:prstGeom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/>
            <a:lightRig rig="threePt" dir="t"/>
          </a:scene3d>
          <a:sp3d extrusionH="57150">
            <a:bevelT w="38100" h="38100"/>
          </a:sp3d>
        </a:bodyPr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Click</a:t>
          </a:r>
          <a:r>
            <a:rPr lang="pt-BR" sz="1100" b="1" baseline="0">
              <a:solidFill>
                <a:sysClr val="windowText" lastClr="000000"/>
              </a:solidFill>
            </a:rPr>
            <a:t> aqui e confira.</a:t>
          </a:r>
          <a:endParaRPr lang="pt-BR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419100</xdr:colOff>
      <xdr:row>18</xdr:row>
      <xdr:rowOff>38100</xdr:rowOff>
    </xdr:from>
    <xdr:to>
      <xdr:col>5</xdr:col>
      <xdr:colOff>361950</xdr:colOff>
      <xdr:row>19</xdr:row>
      <xdr:rowOff>171450</xdr:rowOff>
    </xdr:to>
    <xdr:sp macro="" textlink="">
      <xdr:nvSpPr>
        <xdr:cNvPr id="10" name="Retângulo de cantos arredondados 9">
          <a:hlinkClick xmlns:r="http://schemas.openxmlformats.org/officeDocument/2006/relationships" r:id="rId5"/>
        </xdr:cNvPr>
        <xdr:cNvSpPr/>
      </xdr:nvSpPr>
      <xdr:spPr>
        <a:xfrm>
          <a:off x="704850" y="3238500"/>
          <a:ext cx="1771650" cy="323850"/>
        </a:xfrm>
        <a:prstGeom prst="roundRect">
          <a:avLst/>
        </a:prstGeom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/>
            <a:lightRig rig="threePt" dir="t"/>
          </a:scene3d>
          <a:sp3d extrusionH="57150">
            <a:bevelT w="38100" h="38100"/>
          </a:sp3d>
        </a:bodyPr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Click</a:t>
          </a:r>
          <a:r>
            <a:rPr lang="pt-BR" sz="1100" b="1" baseline="0">
              <a:solidFill>
                <a:sysClr val="windowText" lastClr="000000"/>
              </a:solidFill>
            </a:rPr>
            <a:t> aqui e confira.</a:t>
          </a:r>
          <a:endParaRPr lang="pt-BR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552450</xdr:colOff>
      <xdr:row>22</xdr:row>
      <xdr:rowOff>104775</xdr:rowOff>
    </xdr:from>
    <xdr:to>
      <xdr:col>12</xdr:col>
      <xdr:colOff>142875</xdr:colOff>
      <xdr:row>24</xdr:row>
      <xdr:rowOff>28575</xdr:rowOff>
    </xdr:to>
    <xdr:sp macro="" textlink="">
      <xdr:nvSpPr>
        <xdr:cNvPr id="11" name="Retângulo de cantos arredondados 10">
          <a:hlinkClick xmlns:r="http://schemas.openxmlformats.org/officeDocument/2006/relationships" r:id="rId6"/>
        </xdr:cNvPr>
        <xdr:cNvSpPr/>
      </xdr:nvSpPr>
      <xdr:spPr>
        <a:xfrm>
          <a:off x="3390900" y="4076700"/>
          <a:ext cx="2638425" cy="304800"/>
        </a:xfrm>
        <a:prstGeom prst="roundRect">
          <a:avLst/>
        </a:prstGeom>
        <a:solidFill>
          <a:srgbClr val="00B050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Menú Principal</a:t>
          </a:r>
        </a:p>
      </xdr:txBody>
    </xdr:sp>
    <xdr:clientData/>
  </xdr:twoCellAnchor>
  <xdr:twoCellAnchor>
    <xdr:from>
      <xdr:col>8</xdr:col>
      <xdr:colOff>266700</xdr:colOff>
      <xdr:row>19</xdr:row>
      <xdr:rowOff>123825</xdr:rowOff>
    </xdr:from>
    <xdr:to>
      <xdr:col>11</xdr:col>
      <xdr:colOff>361950</xdr:colOff>
      <xdr:row>20</xdr:row>
      <xdr:rowOff>171450</xdr:rowOff>
    </xdr:to>
    <xdr:sp macro="" textlink="">
      <xdr:nvSpPr>
        <xdr:cNvPr id="6" name="Retângulo de cantos arredondados 5">
          <a:hlinkClick xmlns:r="http://schemas.openxmlformats.org/officeDocument/2006/relationships" r:id="rId7"/>
        </xdr:cNvPr>
        <xdr:cNvSpPr/>
      </xdr:nvSpPr>
      <xdr:spPr>
        <a:xfrm>
          <a:off x="3714750" y="3514725"/>
          <a:ext cx="1924050" cy="238125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Click aqui e confira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3" name="Retângulo de cantos arredondados 2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4" name="Retângulo de cantos arredondados 3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3" name="Retângulo de cantos arredondados 2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4" name="Retângulo de cantos arredondados 3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3" name="Retângulo de cantos arredondados 2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4" name="Retângulo de cantos arredondados 3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3" name="Retângulo de cantos arredondados 2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4" name="Retângulo de cantos arredondados 3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3" name="Retângulo de cantos arredondados 2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4" name="Retângulo de cantos arredondados 3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3" name="Retângulo de cantos arredondados 2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6</xdr:row>
      <xdr:rowOff>142875</xdr:rowOff>
    </xdr:from>
    <xdr:to>
      <xdr:col>15</xdr:col>
      <xdr:colOff>542925</xdr:colOff>
      <xdr:row>26</xdr:row>
      <xdr:rowOff>85725</xdr:rowOff>
    </xdr:to>
    <xdr:sp macro="" textlink="">
      <xdr:nvSpPr>
        <xdr:cNvPr id="15" name="Retângulo 14"/>
        <xdr:cNvSpPr/>
      </xdr:nvSpPr>
      <xdr:spPr>
        <a:xfrm>
          <a:off x="3152775" y="1295400"/>
          <a:ext cx="6134100" cy="375285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114300</xdr:colOff>
      <xdr:row>6</xdr:row>
      <xdr:rowOff>161925</xdr:rowOff>
    </xdr:from>
    <xdr:to>
      <xdr:col>5</xdr:col>
      <xdr:colOff>438150</xdr:colOff>
      <xdr:row>25</xdr:row>
      <xdr:rowOff>161925</xdr:rowOff>
    </xdr:to>
    <xdr:sp macro="" textlink="">
      <xdr:nvSpPr>
        <xdr:cNvPr id="14" name="Retângulo 13"/>
        <xdr:cNvSpPr/>
      </xdr:nvSpPr>
      <xdr:spPr>
        <a:xfrm>
          <a:off x="323850" y="1314450"/>
          <a:ext cx="2762250" cy="36195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238126</xdr:colOff>
      <xdr:row>1</xdr:row>
      <xdr:rowOff>85726</xdr:rowOff>
    </xdr:from>
    <xdr:to>
      <xdr:col>10</xdr:col>
      <xdr:colOff>495300</xdr:colOff>
      <xdr:row>3</xdr:row>
      <xdr:rowOff>142876</xdr:rowOff>
    </xdr:to>
    <xdr:sp macro="" textlink="">
      <xdr:nvSpPr>
        <xdr:cNvPr id="2" name="Retângulo 1"/>
        <xdr:cNvSpPr/>
      </xdr:nvSpPr>
      <xdr:spPr>
        <a:xfrm>
          <a:off x="3495676" y="285751"/>
          <a:ext cx="2695574" cy="43815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24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MENU</a:t>
          </a:r>
          <a:r>
            <a:rPr lang="pt-BR" sz="24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 PRINCIPAL</a:t>
          </a:r>
          <a:endParaRPr lang="pt-BR" sz="2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twoCellAnchor>
  <xdr:twoCellAnchor>
    <xdr:from>
      <xdr:col>1</xdr:col>
      <xdr:colOff>114300</xdr:colOff>
      <xdr:row>4</xdr:row>
      <xdr:rowOff>66675</xdr:rowOff>
    </xdr:from>
    <xdr:to>
      <xdr:col>15</xdr:col>
      <xdr:colOff>514350</xdr:colOff>
      <xdr:row>6</xdr:row>
      <xdr:rowOff>9525</xdr:rowOff>
    </xdr:to>
    <xdr:sp macro="" textlink="">
      <xdr:nvSpPr>
        <xdr:cNvPr id="3" name="Retângulo 2"/>
        <xdr:cNvSpPr/>
      </xdr:nvSpPr>
      <xdr:spPr>
        <a:xfrm>
          <a:off x="323850" y="838200"/>
          <a:ext cx="8934450" cy="32385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t-BR" sz="1100"/>
            <a:t>Ésta</a:t>
          </a:r>
          <a:r>
            <a:rPr lang="pt-BR" sz="1100" baseline="0"/>
            <a:t> é a tela principal do seu sistema, basta você clicar em algum botão para auternar entre as diversas telas.</a:t>
          </a:r>
          <a:endParaRPr lang="pt-BR" sz="1100"/>
        </a:p>
      </xdr:txBody>
    </xdr:sp>
    <xdr:clientData/>
  </xdr:twoCellAnchor>
  <xdr:twoCellAnchor>
    <xdr:from>
      <xdr:col>6</xdr:col>
      <xdr:colOff>295275</xdr:colOff>
      <xdr:row>8</xdr:row>
      <xdr:rowOff>38100</xdr:rowOff>
    </xdr:from>
    <xdr:to>
      <xdr:col>7</xdr:col>
      <xdr:colOff>476250</xdr:colOff>
      <xdr:row>9</xdr:row>
      <xdr:rowOff>104775</xdr:rowOff>
    </xdr:to>
    <xdr:sp macro="" textlink="">
      <xdr:nvSpPr>
        <xdr:cNvPr id="4" name="Retângulo de cantos arredondados 3">
          <a:hlinkClick xmlns:r="http://schemas.openxmlformats.org/officeDocument/2006/relationships" r:id="rId1"/>
        </xdr:cNvPr>
        <xdr:cNvSpPr/>
      </xdr:nvSpPr>
      <xdr:spPr>
        <a:xfrm>
          <a:off x="3552825" y="1571625"/>
          <a:ext cx="790575" cy="257175"/>
        </a:xfrm>
        <a:prstGeom prst="roundRect">
          <a:avLst/>
        </a:prstGeom>
        <a:solidFill>
          <a:srgbClr val="00B050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Capa</a:t>
          </a:r>
        </a:p>
      </xdr:txBody>
    </xdr:sp>
    <xdr:clientData/>
  </xdr:twoCellAnchor>
  <xdr:twoCellAnchor>
    <xdr:from>
      <xdr:col>8</xdr:col>
      <xdr:colOff>0</xdr:colOff>
      <xdr:row>8</xdr:row>
      <xdr:rowOff>38100</xdr:rowOff>
    </xdr:from>
    <xdr:to>
      <xdr:col>10</xdr:col>
      <xdr:colOff>561975</xdr:colOff>
      <xdr:row>9</xdr:row>
      <xdr:rowOff>104775</xdr:rowOff>
    </xdr:to>
    <xdr:sp macro="" textlink="">
      <xdr:nvSpPr>
        <xdr:cNvPr id="5" name="Retângulo de cantos arredondados 4">
          <a:hlinkClick xmlns:r="http://schemas.openxmlformats.org/officeDocument/2006/relationships" r:id="rId2"/>
        </xdr:cNvPr>
        <xdr:cNvSpPr/>
      </xdr:nvSpPr>
      <xdr:spPr>
        <a:xfrm>
          <a:off x="4476750" y="1571625"/>
          <a:ext cx="1781175" cy="257175"/>
        </a:xfrm>
        <a:prstGeom prst="roundRect">
          <a:avLst/>
        </a:prstGeom>
        <a:solidFill>
          <a:schemeClr val="bg2">
            <a:lumMod val="50000"/>
          </a:schemeClr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Cadastrar</a:t>
          </a:r>
          <a:r>
            <a:rPr lang="pt-BR" sz="1200" b="1" baseline="0">
              <a:solidFill>
                <a:sysClr val="windowText" lastClr="000000"/>
              </a:solidFill>
            </a:rPr>
            <a:t> Produtos</a:t>
          </a:r>
          <a:endParaRPr lang="pt-BR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266700</xdr:colOff>
      <xdr:row>11</xdr:row>
      <xdr:rowOff>38100</xdr:rowOff>
    </xdr:from>
    <xdr:to>
      <xdr:col>2</xdr:col>
      <xdr:colOff>504825</xdr:colOff>
      <xdr:row>12</xdr:row>
      <xdr:rowOff>104775</xdr:rowOff>
    </xdr:to>
    <xdr:sp macro="" textlink="">
      <xdr:nvSpPr>
        <xdr:cNvPr id="7" name="Retângulo de cantos arredondados 6">
          <a:hlinkClick xmlns:r="http://schemas.openxmlformats.org/officeDocument/2006/relationships" r:id="rId3"/>
        </xdr:cNvPr>
        <xdr:cNvSpPr/>
      </xdr:nvSpPr>
      <xdr:spPr>
        <a:xfrm>
          <a:off x="476250" y="2143125"/>
          <a:ext cx="847725" cy="257175"/>
        </a:xfrm>
        <a:prstGeom prst="roundRect">
          <a:avLst/>
        </a:prstGeom>
        <a:solidFill>
          <a:srgbClr val="00B0F0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Janeiro</a:t>
          </a:r>
        </a:p>
      </xdr:txBody>
    </xdr:sp>
    <xdr:clientData/>
  </xdr:twoCellAnchor>
  <xdr:twoCellAnchor>
    <xdr:from>
      <xdr:col>4</xdr:col>
      <xdr:colOff>28575</xdr:colOff>
      <xdr:row>11</xdr:row>
      <xdr:rowOff>57150</xdr:rowOff>
    </xdr:from>
    <xdr:to>
      <xdr:col>5</xdr:col>
      <xdr:colOff>285750</xdr:colOff>
      <xdr:row>12</xdr:row>
      <xdr:rowOff>123825</xdr:rowOff>
    </xdr:to>
    <xdr:sp macro="" textlink="">
      <xdr:nvSpPr>
        <xdr:cNvPr id="8" name="Retângulo de cantos arredondados 7">
          <a:hlinkClick xmlns:r="http://schemas.openxmlformats.org/officeDocument/2006/relationships" r:id="rId4"/>
        </xdr:cNvPr>
        <xdr:cNvSpPr/>
      </xdr:nvSpPr>
      <xdr:spPr>
        <a:xfrm>
          <a:off x="2066925" y="2162175"/>
          <a:ext cx="866775" cy="257175"/>
        </a:xfrm>
        <a:prstGeom prst="roundRect">
          <a:avLst/>
        </a:prstGeom>
        <a:solidFill>
          <a:srgbClr val="00B0F0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Julho</a:t>
          </a:r>
        </a:p>
      </xdr:txBody>
    </xdr:sp>
    <xdr:clientData/>
  </xdr:twoCellAnchor>
  <xdr:twoCellAnchor>
    <xdr:from>
      <xdr:col>1</xdr:col>
      <xdr:colOff>276225</xdr:colOff>
      <xdr:row>15</xdr:row>
      <xdr:rowOff>76200</xdr:rowOff>
    </xdr:from>
    <xdr:to>
      <xdr:col>2</xdr:col>
      <xdr:colOff>495300</xdr:colOff>
      <xdr:row>16</xdr:row>
      <xdr:rowOff>142875</xdr:rowOff>
    </xdr:to>
    <xdr:sp macro="" textlink="">
      <xdr:nvSpPr>
        <xdr:cNvPr id="9" name="Retângulo de cantos arredondados 8">
          <a:hlinkClick xmlns:r="http://schemas.openxmlformats.org/officeDocument/2006/relationships" r:id="rId5"/>
        </xdr:cNvPr>
        <xdr:cNvSpPr/>
      </xdr:nvSpPr>
      <xdr:spPr>
        <a:xfrm>
          <a:off x="485775" y="2943225"/>
          <a:ext cx="828675" cy="257175"/>
        </a:xfrm>
        <a:prstGeom prst="roundRect">
          <a:avLst/>
        </a:prstGeom>
        <a:solidFill>
          <a:srgbClr val="00B0F0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Março</a:t>
          </a:r>
        </a:p>
      </xdr:txBody>
    </xdr:sp>
    <xdr:clientData/>
  </xdr:twoCellAnchor>
  <xdr:twoCellAnchor>
    <xdr:from>
      <xdr:col>4</xdr:col>
      <xdr:colOff>28576</xdr:colOff>
      <xdr:row>13</xdr:row>
      <xdr:rowOff>104775</xdr:rowOff>
    </xdr:from>
    <xdr:to>
      <xdr:col>5</xdr:col>
      <xdr:colOff>295276</xdr:colOff>
      <xdr:row>14</xdr:row>
      <xdr:rowOff>171450</xdr:rowOff>
    </xdr:to>
    <xdr:sp macro="" textlink="">
      <xdr:nvSpPr>
        <xdr:cNvPr id="10" name="Retângulo de cantos arredondados 9">
          <a:hlinkClick xmlns:r="http://schemas.openxmlformats.org/officeDocument/2006/relationships" r:id="rId6"/>
        </xdr:cNvPr>
        <xdr:cNvSpPr/>
      </xdr:nvSpPr>
      <xdr:spPr>
        <a:xfrm>
          <a:off x="2066926" y="2590800"/>
          <a:ext cx="876300" cy="257175"/>
        </a:xfrm>
        <a:prstGeom prst="roundRect">
          <a:avLst/>
        </a:prstGeom>
        <a:solidFill>
          <a:srgbClr val="00B0F0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Agosto</a:t>
          </a:r>
        </a:p>
      </xdr:txBody>
    </xdr:sp>
    <xdr:clientData/>
  </xdr:twoCellAnchor>
  <xdr:twoCellAnchor>
    <xdr:from>
      <xdr:col>1</xdr:col>
      <xdr:colOff>285750</xdr:colOff>
      <xdr:row>17</xdr:row>
      <xdr:rowOff>95250</xdr:rowOff>
    </xdr:from>
    <xdr:to>
      <xdr:col>2</xdr:col>
      <xdr:colOff>504825</xdr:colOff>
      <xdr:row>18</xdr:row>
      <xdr:rowOff>161925</xdr:rowOff>
    </xdr:to>
    <xdr:sp macro="" textlink="">
      <xdr:nvSpPr>
        <xdr:cNvPr id="11" name="Retângulo de cantos arredondados 10">
          <a:hlinkClick xmlns:r="http://schemas.openxmlformats.org/officeDocument/2006/relationships" r:id="rId7"/>
        </xdr:cNvPr>
        <xdr:cNvSpPr/>
      </xdr:nvSpPr>
      <xdr:spPr>
        <a:xfrm>
          <a:off x="495300" y="3343275"/>
          <a:ext cx="828675" cy="257175"/>
        </a:xfrm>
        <a:prstGeom prst="roundRect">
          <a:avLst/>
        </a:prstGeom>
        <a:solidFill>
          <a:srgbClr val="00B0F0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Abril</a:t>
          </a:r>
        </a:p>
      </xdr:txBody>
    </xdr:sp>
    <xdr:clientData/>
  </xdr:twoCellAnchor>
  <xdr:twoCellAnchor>
    <xdr:from>
      <xdr:col>4</xdr:col>
      <xdr:colOff>1</xdr:colOff>
      <xdr:row>15</xdr:row>
      <xdr:rowOff>123825</xdr:rowOff>
    </xdr:from>
    <xdr:to>
      <xdr:col>5</xdr:col>
      <xdr:colOff>285751</xdr:colOff>
      <xdr:row>17</xdr:row>
      <xdr:rowOff>0</xdr:rowOff>
    </xdr:to>
    <xdr:sp macro="" textlink="">
      <xdr:nvSpPr>
        <xdr:cNvPr id="12" name="Retângulo de cantos arredondados 11">
          <a:hlinkClick xmlns:r="http://schemas.openxmlformats.org/officeDocument/2006/relationships" r:id="rId8"/>
        </xdr:cNvPr>
        <xdr:cNvSpPr/>
      </xdr:nvSpPr>
      <xdr:spPr>
        <a:xfrm>
          <a:off x="2038351" y="2990850"/>
          <a:ext cx="895350" cy="257175"/>
        </a:xfrm>
        <a:prstGeom prst="roundRect">
          <a:avLst/>
        </a:prstGeom>
        <a:solidFill>
          <a:srgbClr val="00B0F0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Setembro</a:t>
          </a:r>
        </a:p>
      </xdr:txBody>
    </xdr:sp>
    <xdr:clientData/>
  </xdr:twoCellAnchor>
  <xdr:twoCellAnchor>
    <xdr:from>
      <xdr:col>1</xdr:col>
      <xdr:colOff>266700</xdr:colOff>
      <xdr:row>19</xdr:row>
      <xdr:rowOff>123825</xdr:rowOff>
    </xdr:from>
    <xdr:to>
      <xdr:col>2</xdr:col>
      <xdr:colOff>476250</xdr:colOff>
      <xdr:row>21</xdr:row>
      <xdr:rowOff>0</xdr:rowOff>
    </xdr:to>
    <xdr:sp macro="" textlink="">
      <xdr:nvSpPr>
        <xdr:cNvPr id="13" name="Retângulo de cantos arredondados 12">
          <a:hlinkClick xmlns:r="http://schemas.openxmlformats.org/officeDocument/2006/relationships" r:id="rId9"/>
        </xdr:cNvPr>
        <xdr:cNvSpPr/>
      </xdr:nvSpPr>
      <xdr:spPr>
        <a:xfrm>
          <a:off x="476250" y="3752850"/>
          <a:ext cx="819150" cy="257175"/>
        </a:xfrm>
        <a:prstGeom prst="roundRect">
          <a:avLst/>
        </a:prstGeom>
        <a:solidFill>
          <a:srgbClr val="00B0F0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Maio</a:t>
          </a:r>
        </a:p>
      </xdr:txBody>
    </xdr:sp>
    <xdr:clientData/>
  </xdr:twoCellAnchor>
  <xdr:twoCellAnchor>
    <xdr:from>
      <xdr:col>1</xdr:col>
      <xdr:colOff>285750</xdr:colOff>
      <xdr:row>21</xdr:row>
      <xdr:rowOff>161925</xdr:rowOff>
    </xdr:from>
    <xdr:to>
      <xdr:col>2</xdr:col>
      <xdr:colOff>485775</xdr:colOff>
      <xdr:row>23</xdr:row>
      <xdr:rowOff>38100</xdr:rowOff>
    </xdr:to>
    <xdr:sp macro="" textlink="">
      <xdr:nvSpPr>
        <xdr:cNvPr id="16" name="Retângulo de cantos arredondados 15">
          <a:hlinkClick xmlns:r="http://schemas.openxmlformats.org/officeDocument/2006/relationships" r:id="rId10"/>
        </xdr:cNvPr>
        <xdr:cNvSpPr/>
      </xdr:nvSpPr>
      <xdr:spPr>
        <a:xfrm>
          <a:off x="495300" y="4171950"/>
          <a:ext cx="809625" cy="257175"/>
        </a:xfrm>
        <a:prstGeom prst="roundRect">
          <a:avLst/>
        </a:prstGeom>
        <a:solidFill>
          <a:srgbClr val="00B0F0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Junho</a:t>
          </a:r>
        </a:p>
      </xdr:txBody>
    </xdr:sp>
    <xdr:clientData/>
  </xdr:twoCellAnchor>
  <xdr:twoCellAnchor>
    <xdr:from>
      <xdr:col>3</xdr:col>
      <xdr:colOff>561976</xdr:colOff>
      <xdr:row>19</xdr:row>
      <xdr:rowOff>171450</xdr:rowOff>
    </xdr:from>
    <xdr:to>
      <xdr:col>5</xdr:col>
      <xdr:colOff>295276</xdr:colOff>
      <xdr:row>21</xdr:row>
      <xdr:rowOff>47625</xdr:rowOff>
    </xdr:to>
    <xdr:sp macro="" textlink="">
      <xdr:nvSpPr>
        <xdr:cNvPr id="17" name="Retângulo de cantos arredondados 16">
          <a:hlinkClick xmlns:r="http://schemas.openxmlformats.org/officeDocument/2006/relationships" r:id="rId11"/>
        </xdr:cNvPr>
        <xdr:cNvSpPr/>
      </xdr:nvSpPr>
      <xdr:spPr>
        <a:xfrm>
          <a:off x="1990726" y="3800475"/>
          <a:ext cx="952500" cy="257175"/>
        </a:xfrm>
        <a:prstGeom prst="roundRect">
          <a:avLst/>
        </a:prstGeom>
        <a:solidFill>
          <a:srgbClr val="00B0F0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Novembro</a:t>
          </a:r>
        </a:p>
      </xdr:txBody>
    </xdr:sp>
    <xdr:clientData/>
  </xdr:twoCellAnchor>
  <xdr:twoCellAnchor>
    <xdr:from>
      <xdr:col>3</xdr:col>
      <xdr:colOff>571500</xdr:colOff>
      <xdr:row>22</xdr:row>
      <xdr:rowOff>9525</xdr:rowOff>
    </xdr:from>
    <xdr:to>
      <xdr:col>5</xdr:col>
      <xdr:colOff>266701</xdr:colOff>
      <xdr:row>23</xdr:row>
      <xdr:rowOff>76200</xdr:rowOff>
    </xdr:to>
    <xdr:sp macro="" textlink="">
      <xdr:nvSpPr>
        <xdr:cNvPr id="19" name="Retângulo de cantos arredondados 18">
          <a:hlinkClick xmlns:r="http://schemas.openxmlformats.org/officeDocument/2006/relationships" r:id="rId12"/>
        </xdr:cNvPr>
        <xdr:cNvSpPr/>
      </xdr:nvSpPr>
      <xdr:spPr>
        <a:xfrm>
          <a:off x="2000250" y="4210050"/>
          <a:ext cx="914401" cy="257175"/>
        </a:xfrm>
        <a:prstGeom prst="roundRect">
          <a:avLst/>
        </a:prstGeom>
        <a:solidFill>
          <a:srgbClr val="00B0F0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Dezembro</a:t>
          </a:r>
        </a:p>
      </xdr:txBody>
    </xdr:sp>
    <xdr:clientData/>
  </xdr:twoCellAnchor>
  <xdr:twoCellAnchor>
    <xdr:from>
      <xdr:col>1</xdr:col>
      <xdr:colOff>266700</xdr:colOff>
      <xdr:row>13</xdr:row>
      <xdr:rowOff>85725</xdr:rowOff>
    </xdr:from>
    <xdr:to>
      <xdr:col>2</xdr:col>
      <xdr:colOff>504825</xdr:colOff>
      <xdr:row>14</xdr:row>
      <xdr:rowOff>152400</xdr:rowOff>
    </xdr:to>
    <xdr:sp macro="" textlink="">
      <xdr:nvSpPr>
        <xdr:cNvPr id="20" name="Retângulo de cantos arredondados 19">
          <a:hlinkClick xmlns:r="http://schemas.openxmlformats.org/officeDocument/2006/relationships" r:id="rId13"/>
        </xdr:cNvPr>
        <xdr:cNvSpPr/>
      </xdr:nvSpPr>
      <xdr:spPr>
        <a:xfrm>
          <a:off x="476250" y="2571750"/>
          <a:ext cx="847725" cy="257175"/>
        </a:xfrm>
        <a:prstGeom prst="roundRect">
          <a:avLst/>
        </a:prstGeom>
        <a:solidFill>
          <a:srgbClr val="00B0F0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Fevereiro</a:t>
          </a:r>
        </a:p>
      </xdr:txBody>
    </xdr:sp>
    <xdr:clientData/>
  </xdr:twoCellAnchor>
  <xdr:twoCellAnchor>
    <xdr:from>
      <xdr:col>4</xdr:col>
      <xdr:colOff>19051</xdr:colOff>
      <xdr:row>17</xdr:row>
      <xdr:rowOff>142875</xdr:rowOff>
    </xdr:from>
    <xdr:to>
      <xdr:col>5</xdr:col>
      <xdr:colOff>266701</xdr:colOff>
      <xdr:row>19</xdr:row>
      <xdr:rowOff>19050</xdr:rowOff>
    </xdr:to>
    <xdr:sp macro="" textlink="">
      <xdr:nvSpPr>
        <xdr:cNvPr id="22" name="Retângulo de cantos arredondados 21">
          <a:hlinkClick xmlns:r="http://schemas.openxmlformats.org/officeDocument/2006/relationships" r:id="rId14"/>
        </xdr:cNvPr>
        <xdr:cNvSpPr/>
      </xdr:nvSpPr>
      <xdr:spPr>
        <a:xfrm>
          <a:off x="2057401" y="3390900"/>
          <a:ext cx="857250" cy="257175"/>
        </a:xfrm>
        <a:prstGeom prst="roundRect">
          <a:avLst/>
        </a:prstGeom>
        <a:solidFill>
          <a:srgbClr val="00B0F0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Outubro</a:t>
          </a:r>
        </a:p>
      </xdr:txBody>
    </xdr:sp>
    <xdr:clientData/>
  </xdr:twoCellAnchor>
  <xdr:twoCellAnchor>
    <xdr:from>
      <xdr:col>1</xdr:col>
      <xdr:colOff>342900</xdr:colOff>
      <xdr:row>7</xdr:row>
      <xdr:rowOff>95250</xdr:rowOff>
    </xdr:from>
    <xdr:to>
      <xdr:col>5</xdr:col>
      <xdr:colOff>190500</xdr:colOff>
      <xdr:row>10</xdr:row>
      <xdr:rowOff>19050</xdr:rowOff>
    </xdr:to>
    <xdr:sp macro="" textlink="">
      <xdr:nvSpPr>
        <xdr:cNvPr id="25" name="CaixaDeTexto 24"/>
        <xdr:cNvSpPr txBox="1"/>
      </xdr:nvSpPr>
      <xdr:spPr>
        <a:xfrm>
          <a:off x="552450" y="1438275"/>
          <a:ext cx="228600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Selecione </a:t>
          </a:r>
          <a:r>
            <a:rPr lang="pt-BR" sz="1100" baseline="0"/>
            <a:t> o mês que você deseja digitar seu estoque.</a:t>
          </a:r>
          <a:endParaRPr lang="pt-BR" sz="1100"/>
        </a:p>
      </xdr:txBody>
    </xdr:sp>
    <xdr:clientData/>
  </xdr:twoCellAnchor>
  <xdr:twoCellAnchor editAs="oneCell">
    <xdr:from>
      <xdr:col>7</xdr:col>
      <xdr:colOff>552450</xdr:colOff>
      <xdr:row>12</xdr:row>
      <xdr:rowOff>133350</xdr:rowOff>
    </xdr:from>
    <xdr:to>
      <xdr:col>13</xdr:col>
      <xdr:colOff>428625</xdr:colOff>
      <xdr:row>22</xdr:row>
      <xdr:rowOff>125207</xdr:rowOff>
    </xdr:to>
    <xdr:pic>
      <xdr:nvPicPr>
        <xdr:cNvPr id="26" name="Imagem 25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0" y="2428875"/>
          <a:ext cx="3533775" cy="18968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38100</xdr:rowOff>
    </xdr:from>
    <xdr:to>
      <xdr:col>1</xdr:col>
      <xdr:colOff>3562350</xdr:colOff>
      <xdr:row>1</xdr:row>
      <xdr:rowOff>190500</xdr:rowOff>
    </xdr:to>
    <xdr:sp macro="" textlink="">
      <xdr:nvSpPr>
        <xdr:cNvPr id="2" name="CaixaDeTexto 1"/>
        <xdr:cNvSpPr txBox="1"/>
      </xdr:nvSpPr>
      <xdr:spPr>
        <a:xfrm>
          <a:off x="371475" y="38100"/>
          <a:ext cx="3505200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Cadastre aqui todos os seus</a:t>
          </a:r>
          <a:r>
            <a:rPr lang="pt-BR" sz="1100" baseline="0"/>
            <a:t> produtos para facilitar na hora de  contolar seu estoque.</a:t>
          </a:r>
          <a:endParaRPr lang="pt-BR" sz="1100"/>
        </a:p>
      </xdr:txBody>
    </xdr:sp>
    <xdr:clientData/>
  </xdr:twoCellAnchor>
  <xdr:twoCellAnchor>
    <xdr:from>
      <xdr:col>2</xdr:col>
      <xdr:colOff>295275</xdr:colOff>
      <xdr:row>0</xdr:row>
      <xdr:rowOff>161925</xdr:rowOff>
    </xdr:from>
    <xdr:to>
      <xdr:col>3</xdr:col>
      <xdr:colOff>714375</xdr:colOff>
      <xdr:row>0</xdr:row>
      <xdr:rowOff>514350</xdr:rowOff>
    </xdr:to>
    <xdr:sp macro="" textlink="">
      <xdr:nvSpPr>
        <xdr:cNvPr id="3" name="Retângulo de cantos arredondados 2">
          <a:hlinkClick xmlns:r="http://schemas.openxmlformats.org/officeDocument/2006/relationships" r:id="rId1"/>
        </xdr:cNvPr>
        <xdr:cNvSpPr/>
      </xdr:nvSpPr>
      <xdr:spPr>
        <a:xfrm>
          <a:off x="4248150" y="161925"/>
          <a:ext cx="1647825" cy="352425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t-BR" sz="1400" b="1"/>
            <a:t>Voltar ao menú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5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7267575" y="57150"/>
          <a:ext cx="1552575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7267575" y="57150"/>
          <a:ext cx="1552575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3" name="Retângulo de cantos arredondados 2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4" name="Retângulo de cantos arredondados 3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5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3" name="Retângulo de cantos arredondados 2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4" name="Retângulo de cantos arredondados 3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3" name="Retângulo de cantos arredondados 2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4" name="Retângulo de cantos arredondados 3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3" name="Retângulo de cantos arredondados 2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4" name="Retângulo de cantos arredondados 3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3" name="Retângulo de cantos arredondados 2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  <xdr:twoCellAnchor>
    <xdr:from>
      <xdr:col>7</xdr:col>
      <xdr:colOff>571500</xdr:colOff>
      <xdr:row>0</xdr:row>
      <xdr:rowOff>57150</xdr:rowOff>
    </xdr:from>
    <xdr:to>
      <xdr:col>9</xdr:col>
      <xdr:colOff>800100</xdr:colOff>
      <xdr:row>1</xdr:row>
      <xdr:rowOff>114300</xdr:rowOff>
    </xdr:to>
    <xdr:sp macro="" textlink="">
      <xdr:nvSpPr>
        <xdr:cNvPr id="4" name="Retângulo de cantos arredondados 3">
          <a:hlinkClick xmlns:r="http://schemas.openxmlformats.org/officeDocument/2006/relationships" r:id="rId1"/>
        </xdr:cNvPr>
        <xdr:cNvSpPr/>
      </xdr:nvSpPr>
      <xdr:spPr>
        <a:xfrm>
          <a:off x="8048625" y="57150"/>
          <a:ext cx="1657350" cy="247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 ao Menu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showRowColHeaders="0" workbookViewId="0"/>
  </sheetViews>
  <sheetFormatPr defaultColWidth="0" defaultRowHeight="15" zeroHeight="1" x14ac:dyDescent="0.25"/>
  <cols>
    <col min="1" max="1" width="2" customWidth="1"/>
    <col min="2" max="2" width="2.28515625" customWidth="1"/>
    <col min="3" max="6" width="9.140625" customWidth="1"/>
    <col min="7" max="7" width="1.7109375" customWidth="1"/>
    <col min="8" max="12" width="9.140625" customWidth="1"/>
    <col min="13" max="13" width="10.42578125" customWidth="1"/>
    <col min="14" max="14" width="1.5703125" customWidth="1"/>
    <col min="15" max="16" width="9.140625" customWidth="1"/>
    <col min="17" max="17" width="8" customWidth="1"/>
    <col min="18" max="18" width="9.5703125" customWidth="1"/>
    <col min="19" max="19" width="2.42578125" customWidth="1"/>
    <col min="20" max="20" width="9.140625" customWidth="1"/>
    <col min="21" max="16384" width="9.140625" hidden="1"/>
  </cols>
  <sheetData>
    <row r="1" spans="1:19" ht="9.7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9" customHeight="1" thickBot="1" x14ac:dyDescent="0.3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</row>
    <row r="3" spans="1:19" x14ac:dyDescent="0.25">
      <c r="A3" s="1"/>
      <c r="B3" s="5"/>
      <c r="C3" s="60"/>
      <c r="D3" s="61"/>
      <c r="E3" s="61"/>
      <c r="F3" s="4"/>
      <c r="G3" s="6"/>
      <c r="H3" s="2"/>
      <c r="I3" s="3"/>
      <c r="J3" s="3"/>
      <c r="K3" s="3"/>
      <c r="L3" s="3"/>
      <c r="M3" s="4"/>
      <c r="N3" s="6"/>
      <c r="O3" s="2"/>
      <c r="P3" s="3"/>
      <c r="Q3" s="3"/>
      <c r="R3" s="4"/>
      <c r="S3" s="7"/>
    </row>
    <row r="4" spans="1:19" x14ac:dyDescent="0.25">
      <c r="A4" s="1"/>
      <c r="B4" s="5"/>
      <c r="C4" s="62"/>
      <c r="D4" s="63"/>
      <c r="E4" s="63"/>
      <c r="F4" s="7"/>
      <c r="G4" s="6"/>
      <c r="H4" s="5"/>
      <c r="I4" s="6"/>
      <c r="J4" s="6"/>
      <c r="K4" s="6"/>
      <c r="L4" s="6"/>
      <c r="M4" s="7"/>
      <c r="N4" s="6"/>
      <c r="O4" s="5"/>
      <c r="P4" s="6"/>
      <c r="Q4" s="6"/>
      <c r="R4" s="7"/>
      <c r="S4" s="7"/>
    </row>
    <row r="5" spans="1:19" x14ac:dyDescent="0.25">
      <c r="A5" s="1"/>
      <c r="B5" s="5"/>
      <c r="C5" s="62"/>
      <c r="D5" s="63"/>
      <c r="E5" s="63"/>
      <c r="F5" s="7"/>
      <c r="G5" s="6"/>
      <c r="H5" s="5"/>
      <c r="I5" s="6"/>
      <c r="J5" s="6"/>
      <c r="K5" s="6"/>
      <c r="L5" s="6"/>
      <c r="M5" s="7"/>
      <c r="N5" s="6"/>
      <c r="O5" s="5"/>
      <c r="P5" s="6"/>
      <c r="Q5" s="6"/>
      <c r="R5" s="7"/>
      <c r="S5" s="7"/>
    </row>
    <row r="6" spans="1:19" x14ac:dyDescent="0.25">
      <c r="A6" s="1"/>
      <c r="B6" s="5"/>
      <c r="C6" s="5"/>
      <c r="D6" s="6"/>
      <c r="E6" s="6"/>
      <c r="F6" s="7"/>
      <c r="G6" s="6"/>
      <c r="H6" s="5"/>
      <c r="I6" s="6"/>
      <c r="J6" s="6"/>
      <c r="K6" s="6"/>
      <c r="L6" s="6"/>
      <c r="M6" s="7"/>
      <c r="N6" s="6"/>
      <c r="O6" s="5"/>
      <c r="P6" s="6"/>
      <c r="Q6" s="6"/>
      <c r="R6" s="7"/>
      <c r="S6" s="7"/>
    </row>
    <row r="7" spans="1:19" x14ac:dyDescent="0.25">
      <c r="A7" s="1"/>
      <c r="B7" s="5"/>
      <c r="C7" s="5"/>
      <c r="D7" s="6"/>
      <c r="E7" s="6"/>
      <c r="F7" s="7"/>
      <c r="G7" s="6"/>
      <c r="H7" s="5"/>
      <c r="I7" s="6"/>
      <c r="J7" s="6"/>
      <c r="K7" s="6"/>
      <c r="L7" s="6"/>
      <c r="M7" s="7"/>
      <c r="N7" s="6"/>
      <c r="O7" s="5"/>
      <c r="P7" s="6"/>
      <c r="Q7" s="6"/>
      <c r="R7" s="7"/>
      <c r="S7" s="7"/>
    </row>
    <row r="8" spans="1:19" x14ac:dyDescent="0.25">
      <c r="A8" s="1"/>
      <c r="B8" s="5"/>
      <c r="C8" s="5"/>
      <c r="D8" s="6"/>
      <c r="E8" s="6"/>
      <c r="F8" s="7"/>
      <c r="G8" s="6"/>
      <c r="H8" s="5"/>
      <c r="I8" s="6"/>
      <c r="J8" s="6"/>
      <c r="K8" s="6"/>
      <c r="L8" s="6"/>
      <c r="M8" s="7"/>
      <c r="N8" s="6"/>
      <c r="O8" s="5"/>
      <c r="P8" s="6"/>
      <c r="Q8" s="6"/>
      <c r="R8" s="7"/>
      <c r="S8" s="7"/>
    </row>
    <row r="9" spans="1:19" x14ac:dyDescent="0.25">
      <c r="A9" s="1"/>
      <c r="B9" s="5"/>
      <c r="C9" s="5"/>
      <c r="D9" s="6"/>
      <c r="E9" s="6"/>
      <c r="F9" s="7"/>
      <c r="G9" s="6"/>
      <c r="H9" s="5"/>
      <c r="I9" s="6"/>
      <c r="J9" s="6"/>
      <c r="K9" s="6"/>
      <c r="L9" s="6"/>
      <c r="M9" s="7"/>
      <c r="N9" s="6"/>
      <c r="O9" s="5"/>
      <c r="P9" s="6"/>
      <c r="Q9" s="6"/>
      <c r="R9" s="7"/>
      <c r="S9" s="7"/>
    </row>
    <row r="10" spans="1:19" x14ac:dyDescent="0.25">
      <c r="A10" s="1"/>
      <c r="B10" s="5"/>
      <c r="C10" s="5"/>
      <c r="D10" s="6"/>
      <c r="E10" s="6"/>
      <c r="F10" s="7"/>
      <c r="G10" s="6"/>
      <c r="H10" s="5"/>
      <c r="I10" s="6"/>
      <c r="J10" s="6"/>
      <c r="K10" s="6"/>
      <c r="L10" s="6"/>
      <c r="M10" s="7"/>
      <c r="N10" s="6"/>
      <c r="O10" s="5"/>
      <c r="P10" s="6"/>
      <c r="Q10" s="6"/>
      <c r="R10" s="7"/>
      <c r="S10" s="7"/>
    </row>
    <row r="11" spans="1:19" x14ac:dyDescent="0.25">
      <c r="A11" s="1"/>
      <c r="B11" s="5"/>
      <c r="C11" s="5"/>
      <c r="D11" s="6"/>
      <c r="E11" s="6"/>
      <c r="F11" s="7"/>
      <c r="G11" s="6"/>
      <c r="H11" s="5"/>
      <c r="I11" s="6"/>
      <c r="J11" s="6"/>
      <c r="K11" s="6"/>
      <c r="L11" s="6"/>
      <c r="M11" s="7"/>
      <c r="N11" s="6"/>
      <c r="O11" s="5"/>
      <c r="P11" s="6"/>
      <c r="Q11" s="6"/>
      <c r="R11" s="7"/>
      <c r="S11" s="7"/>
    </row>
    <row r="12" spans="1:19" x14ac:dyDescent="0.25">
      <c r="A12" s="1"/>
      <c r="B12" s="5"/>
      <c r="C12" s="5"/>
      <c r="D12" s="6"/>
      <c r="E12" s="6"/>
      <c r="F12" s="7"/>
      <c r="G12" s="6"/>
      <c r="H12" s="5"/>
      <c r="I12" s="6"/>
      <c r="J12" s="6"/>
      <c r="K12" s="6"/>
      <c r="L12" s="6"/>
      <c r="M12" s="7"/>
      <c r="N12" s="6"/>
      <c r="O12" s="5"/>
      <c r="P12" s="6"/>
      <c r="Q12" s="6"/>
      <c r="R12" s="7"/>
      <c r="S12" s="7"/>
    </row>
    <row r="13" spans="1:19" ht="15.75" thickBot="1" x14ac:dyDescent="0.3">
      <c r="A13" s="1"/>
      <c r="B13" s="5"/>
      <c r="C13" s="5"/>
      <c r="D13" s="6"/>
      <c r="E13" s="6"/>
      <c r="F13" s="7"/>
      <c r="G13" s="6"/>
      <c r="H13" s="8"/>
      <c r="I13" s="9"/>
      <c r="J13" s="9"/>
      <c r="K13" s="9"/>
      <c r="L13" s="9"/>
      <c r="M13" s="10"/>
      <c r="N13" s="6"/>
      <c r="O13" s="5"/>
      <c r="P13" s="6"/>
      <c r="Q13" s="6"/>
      <c r="R13" s="7"/>
      <c r="S13" s="7"/>
    </row>
    <row r="14" spans="1:19" ht="7.5" customHeight="1" thickBot="1" x14ac:dyDescent="0.3">
      <c r="A14" s="1"/>
      <c r="B14" s="5"/>
      <c r="C14" s="5"/>
      <c r="D14" s="6"/>
      <c r="E14" s="6"/>
      <c r="F14" s="7"/>
      <c r="G14" s="6"/>
      <c r="H14" s="6"/>
      <c r="I14" s="6"/>
      <c r="J14" s="6"/>
      <c r="K14" s="6"/>
      <c r="L14" s="6"/>
      <c r="M14" s="6"/>
      <c r="N14" s="6"/>
      <c r="O14" s="5"/>
      <c r="P14" s="6"/>
      <c r="Q14" s="6"/>
      <c r="R14" s="7"/>
      <c r="S14" s="7"/>
    </row>
    <row r="15" spans="1:19" x14ac:dyDescent="0.25">
      <c r="A15" s="1"/>
      <c r="B15" s="5"/>
      <c r="C15" s="5"/>
      <c r="D15" s="6"/>
      <c r="E15" s="6"/>
      <c r="F15" s="7"/>
      <c r="G15" s="6"/>
      <c r="H15" s="2"/>
      <c r="I15" s="3"/>
      <c r="J15" s="3"/>
      <c r="K15" s="3"/>
      <c r="L15" s="3"/>
      <c r="M15" s="4"/>
      <c r="N15" s="6"/>
      <c r="O15" s="5"/>
      <c r="P15" s="6"/>
      <c r="Q15" s="6"/>
      <c r="R15" s="7"/>
      <c r="S15" s="7"/>
    </row>
    <row r="16" spans="1:19" x14ac:dyDescent="0.25">
      <c r="A16" s="1"/>
      <c r="B16" s="5"/>
      <c r="C16" s="5"/>
      <c r="D16" s="6"/>
      <c r="E16" s="6"/>
      <c r="F16" s="7"/>
      <c r="G16" s="6"/>
      <c r="H16" s="5"/>
      <c r="I16" s="6"/>
      <c r="J16" s="6"/>
      <c r="K16" s="6"/>
      <c r="L16" s="6"/>
      <c r="M16" s="7"/>
      <c r="N16" s="6"/>
      <c r="O16" s="5"/>
      <c r="P16" s="6"/>
      <c r="Q16" s="6"/>
      <c r="R16" s="7"/>
      <c r="S16" s="7"/>
    </row>
    <row r="17" spans="1:19" x14ac:dyDescent="0.25">
      <c r="A17" s="1"/>
      <c r="B17" s="5"/>
      <c r="C17" s="5"/>
      <c r="D17" s="6"/>
      <c r="E17" s="6"/>
      <c r="F17" s="7"/>
      <c r="G17" s="6"/>
      <c r="H17" s="5"/>
      <c r="I17" s="6"/>
      <c r="J17" s="6"/>
      <c r="K17" s="6"/>
      <c r="L17" s="6"/>
      <c r="M17" s="7"/>
      <c r="N17" s="6"/>
      <c r="O17" s="5"/>
      <c r="P17" s="6"/>
      <c r="Q17" s="6"/>
      <c r="R17" s="7"/>
      <c r="S17" s="7"/>
    </row>
    <row r="18" spans="1:19" x14ac:dyDescent="0.25">
      <c r="A18" s="1"/>
      <c r="B18" s="5"/>
      <c r="C18" s="5"/>
      <c r="D18" s="6"/>
      <c r="E18" s="6"/>
      <c r="F18" s="7"/>
      <c r="G18" s="6"/>
      <c r="H18" s="5"/>
      <c r="I18" s="6"/>
      <c r="J18" s="6"/>
      <c r="K18" s="6"/>
      <c r="L18" s="6"/>
      <c r="M18" s="7"/>
      <c r="N18" s="6"/>
      <c r="O18" s="5"/>
      <c r="P18" s="6"/>
      <c r="Q18" s="6"/>
      <c r="R18" s="7"/>
      <c r="S18" s="7"/>
    </row>
    <row r="19" spans="1:19" x14ac:dyDescent="0.25">
      <c r="A19" s="1"/>
      <c r="B19" s="5"/>
      <c r="C19" s="5"/>
      <c r="D19" s="6"/>
      <c r="E19" s="6"/>
      <c r="F19" s="7"/>
      <c r="G19" s="6"/>
      <c r="H19" s="5"/>
      <c r="I19" s="6"/>
      <c r="J19" s="6"/>
      <c r="K19" s="6"/>
      <c r="L19" s="6"/>
      <c r="M19" s="7"/>
      <c r="N19" s="6"/>
      <c r="O19" s="5"/>
      <c r="P19" s="6"/>
      <c r="Q19" s="6"/>
      <c r="R19" s="7"/>
      <c r="S19" s="7"/>
    </row>
    <row r="20" spans="1:19" x14ac:dyDescent="0.25">
      <c r="A20" s="1"/>
      <c r="B20" s="5"/>
      <c r="C20" s="5"/>
      <c r="D20" s="6"/>
      <c r="E20" s="6"/>
      <c r="F20" s="7"/>
      <c r="G20" s="6"/>
      <c r="H20" s="5"/>
      <c r="I20" s="6"/>
      <c r="J20" s="6"/>
      <c r="K20" s="6"/>
      <c r="L20" s="6"/>
      <c r="M20" s="7"/>
      <c r="N20" s="6"/>
      <c r="O20" s="5"/>
      <c r="P20" s="6"/>
      <c r="Q20" s="6"/>
      <c r="R20" s="7"/>
      <c r="S20" s="7"/>
    </row>
    <row r="21" spans="1:19" x14ac:dyDescent="0.25">
      <c r="A21" s="1"/>
      <c r="B21" s="5"/>
      <c r="C21" s="5"/>
      <c r="D21" s="6"/>
      <c r="E21" s="6"/>
      <c r="F21" s="7"/>
      <c r="G21" s="6"/>
      <c r="H21" s="5"/>
      <c r="I21" s="6"/>
      <c r="J21" s="6"/>
      <c r="K21" s="6"/>
      <c r="L21" s="6"/>
      <c r="M21" s="7"/>
      <c r="N21" s="6"/>
      <c r="O21" s="5"/>
      <c r="P21" s="6"/>
      <c r="Q21" s="6"/>
      <c r="R21" s="7"/>
      <c r="S21" s="7"/>
    </row>
    <row r="22" spans="1:19" ht="15.75" thickBot="1" x14ac:dyDescent="0.3">
      <c r="A22" s="1"/>
      <c r="B22" s="5"/>
      <c r="C22" s="8"/>
      <c r="D22" s="9"/>
      <c r="E22" s="9"/>
      <c r="F22" s="10"/>
      <c r="G22" s="6"/>
      <c r="H22" s="8"/>
      <c r="I22" s="9"/>
      <c r="J22" s="9"/>
      <c r="K22" s="9"/>
      <c r="L22" s="9"/>
      <c r="M22" s="10"/>
      <c r="N22" s="6"/>
      <c r="O22" s="8"/>
      <c r="P22" s="9"/>
      <c r="Q22" s="9"/>
      <c r="R22" s="10"/>
      <c r="S22" s="7"/>
    </row>
    <row r="23" spans="1:19" x14ac:dyDescent="0.25">
      <c r="A23" s="1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7"/>
    </row>
    <row r="24" spans="1:19" x14ac:dyDescent="0.25">
      <c r="A24" s="1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7"/>
    </row>
    <row r="25" spans="1:19" ht="15.75" thickBot="1" x14ac:dyDescent="0.3">
      <c r="A25" s="1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0"/>
    </row>
    <row r="26" spans="1:19" x14ac:dyDescent="0.25"/>
  </sheetData>
  <mergeCells count="1">
    <mergeCell ref="C3:E5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workbookViewId="0">
      <pane ySplit="6" topLeftCell="A7" activePane="bottomLeft" state="frozen"/>
      <selection pane="bottomLeft" sqref="A1:J2"/>
    </sheetView>
  </sheetViews>
  <sheetFormatPr defaultColWidth="0" defaultRowHeight="15" customHeight="1" zeroHeight="1" x14ac:dyDescent="0.25"/>
  <cols>
    <col min="1" max="1" width="38.7109375" style="20" customWidth="1"/>
    <col min="2" max="2" width="8.42578125" style="20" customWidth="1"/>
    <col min="3" max="3" width="12.7109375" style="20" customWidth="1"/>
    <col min="4" max="4" width="15" style="25" customWidth="1"/>
    <col min="5" max="5" width="8.85546875" style="20" customWidth="1"/>
    <col min="6" max="6" width="14.5703125" style="20" customWidth="1"/>
    <col min="7" max="7" width="13.85546875" style="20" customWidth="1"/>
    <col min="8" max="8" width="9.140625" style="20" customWidth="1"/>
    <col min="9" max="9" width="12.28515625" style="20" customWidth="1"/>
    <col min="10" max="10" width="16.85546875" style="20" customWidth="1"/>
    <col min="11" max="12" width="9.140625" style="20" hidden="1" customWidth="1"/>
    <col min="13" max="13" width="26.5703125" style="20" hidden="1" customWidth="1"/>
    <col min="14" max="14" width="14.42578125" style="20" hidden="1" customWidth="1"/>
    <col min="15" max="16384" width="9.140625" style="20" hidden="1"/>
  </cols>
  <sheetData>
    <row r="1" spans="1:14" x14ac:dyDescent="0.2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70"/>
    </row>
    <row r="2" spans="1:14" ht="15.75" thickBot="1" x14ac:dyDescent="0.3">
      <c r="A2" s="71"/>
      <c r="B2" s="72"/>
      <c r="C2" s="72"/>
      <c r="D2" s="72"/>
      <c r="E2" s="72"/>
      <c r="F2" s="72"/>
      <c r="G2" s="72"/>
      <c r="H2" s="72"/>
      <c r="I2" s="72"/>
      <c r="J2" s="73"/>
    </row>
    <row r="3" spans="1:14" ht="15.75" thickBot="1" x14ac:dyDescent="0.3">
      <c r="A3" s="26"/>
      <c r="B3" s="27"/>
      <c r="C3" s="27"/>
      <c r="D3" s="28"/>
      <c r="E3" s="27"/>
      <c r="F3" s="27"/>
      <c r="G3" s="27"/>
      <c r="H3" s="27"/>
      <c r="I3" s="27"/>
      <c r="J3" s="29"/>
    </row>
    <row r="4" spans="1:14" ht="15.75" thickBot="1" x14ac:dyDescent="0.3">
      <c r="A4" s="74" t="s">
        <v>13</v>
      </c>
      <c r="B4" s="74"/>
      <c r="C4" s="74"/>
      <c r="D4" s="74"/>
      <c r="E4" s="74"/>
      <c r="F4" s="74"/>
      <c r="G4" s="74"/>
      <c r="H4" s="75" t="s">
        <v>47</v>
      </c>
      <c r="I4" s="75"/>
      <c r="J4" s="32" t="s">
        <v>48</v>
      </c>
      <c r="L4" s="23"/>
      <c r="M4" s="23"/>
      <c r="N4" s="24"/>
    </row>
    <row r="5" spans="1:14" ht="15.75" thickTop="1" x14ac:dyDescent="0.25">
      <c r="A5" s="76" t="s">
        <v>1</v>
      </c>
      <c r="B5" s="78" t="s">
        <v>3</v>
      </c>
      <c r="C5" s="78"/>
      <c r="D5" s="78"/>
      <c r="E5" s="78" t="s">
        <v>4</v>
      </c>
      <c r="F5" s="78"/>
      <c r="G5" s="78"/>
      <c r="H5" s="78" t="s">
        <v>5</v>
      </c>
      <c r="I5" s="78"/>
      <c r="J5" s="78"/>
      <c r="L5" s="21"/>
      <c r="M5" s="21"/>
      <c r="N5" s="22"/>
    </row>
    <row r="6" spans="1:14" ht="15.75" thickBot="1" x14ac:dyDescent="0.3">
      <c r="A6" s="77"/>
      <c r="B6" s="34" t="s">
        <v>6</v>
      </c>
      <c r="C6" s="35" t="s">
        <v>7</v>
      </c>
      <c r="D6" s="36" t="s">
        <v>8</v>
      </c>
      <c r="E6" s="34" t="s">
        <v>6</v>
      </c>
      <c r="F6" s="34" t="s">
        <v>7</v>
      </c>
      <c r="G6" s="34" t="s">
        <v>8</v>
      </c>
      <c r="H6" s="34" t="s">
        <v>6</v>
      </c>
      <c r="I6" s="34" t="s">
        <v>7</v>
      </c>
      <c r="J6" s="34" t="s">
        <v>8</v>
      </c>
      <c r="L6" s="21"/>
      <c r="M6" s="21"/>
      <c r="N6" s="22"/>
    </row>
    <row r="7" spans="1:14" ht="16.5" thickTop="1" thickBot="1" x14ac:dyDescent="0.3">
      <c r="A7" s="79" t="s">
        <v>2</v>
      </c>
      <c r="B7" s="45"/>
      <c r="C7" s="50">
        <f>IFERROR((VLOOKUP(A7,Produtos!$B$4:$D$33,3,FALSE)),"")</f>
        <v>1</v>
      </c>
      <c r="D7" s="51">
        <f>IFERROR((C7*B7),"")</f>
        <v>0</v>
      </c>
      <c r="E7" s="47">
        <v>0</v>
      </c>
      <c r="F7" s="50">
        <f>C7</f>
        <v>1</v>
      </c>
      <c r="G7" s="53">
        <f>F7*E7</f>
        <v>0</v>
      </c>
      <c r="H7" s="54">
        <f>B7-E7</f>
        <v>0</v>
      </c>
      <c r="I7" s="50">
        <f>C7</f>
        <v>1</v>
      </c>
      <c r="J7" s="55">
        <f>IFERROR((H7*I7),"")</f>
        <v>0</v>
      </c>
      <c r="L7" s="23"/>
      <c r="M7" s="23"/>
      <c r="N7" s="24"/>
    </row>
    <row r="8" spans="1:14" ht="16.5" thickTop="1" thickBot="1" x14ac:dyDescent="0.3">
      <c r="A8" s="79"/>
      <c r="B8" s="45"/>
      <c r="C8" s="50" t="str">
        <f>IFERROR((VLOOKUP(A8,Produtos!$B$4:$D$33,3,FALSE)),"")</f>
        <v/>
      </c>
      <c r="D8" s="51" t="str">
        <f>IFERROR((C8*B8),"")</f>
        <v/>
      </c>
      <c r="E8" s="48">
        <v>0</v>
      </c>
      <c r="F8" s="56">
        <v>0</v>
      </c>
      <c r="G8" s="53">
        <f t="shared" ref="G8:G36" si="0">F8*E8</f>
        <v>0</v>
      </c>
      <c r="H8" s="54">
        <f t="shared" ref="H8:H36" si="1">B8-E8</f>
        <v>0</v>
      </c>
      <c r="I8" s="50" t="str">
        <f t="shared" ref="I8:I36" si="2">C8</f>
        <v/>
      </c>
      <c r="J8" s="55" t="str">
        <f t="shared" ref="J8:J36" si="3">IFERROR((H8*I8),"")</f>
        <v/>
      </c>
      <c r="L8" s="21"/>
      <c r="M8" s="21"/>
      <c r="N8" s="22"/>
    </row>
    <row r="9" spans="1:14" ht="16.5" thickTop="1" thickBot="1" x14ac:dyDescent="0.3">
      <c r="A9" s="79"/>
      <c r="B9" s="45"/>
      <c r="C9" s="50" t="str">
        <f>IFERROR((VLOOKUP(A9,Produtos!$B$4:$D$33,3,FALSE)),"")</f>
        <v/>
      </c>
      <c r="D9" s="51" t="str">
        <f t="shared" ref="D9:D36" si="4">IFERROR((C9*B9),"")</f>
        <v/>
      </c>
      <c r="E9" s="48"/>
      <c r="F9" s="56">
        <v>0</v>
      </c>
      <c r="G9" s="53">
        <f t="shared" si="0"/>
        <v>0</v>
      </c>
      <c r="H9" s="54">
        <f t="shared" si="1"/>
        <v>0</v>
      </c>
      <c r="I9" s="50" t="str">
        <f t="shared" si="2"/>
        <v/>
      </c>
      <c r="J9" s="55" t="str">
        <f t="shared" si="3"/>
        <v/>
      </c>
      <c r="L9" s="23"/>
      <c r="M9" s="23"/>
      <c r="N9" s="24"/>
    </row>
    <row r="10" spans="1:14" ht="16.5" thickTop="1" thickBot="1" x14ac:dyDescent="0.3">
      <c r="A10" s="79"/>
      <c r="B10" s="45"/>
      <c r="C10" s="50" t="str">
        <f>IFERROR((VLOOKUP(A10,Produtos!$B$4:$D$33,3,FALSE)),"")</f>
        <v/>
      </c>
      <c r="D10" s="51" t="str">
        <f t="shared" si="4"/>
        <v/>
      </c>
      <c r="E10" s="48"/>
      <c r="F10" s="56">
        <v>0</v>
      </c>
      <c r="G10" s="53">
        <f t="shared" si="0"/>
        <v>0</v>
      </c>
      <c r="H10" s="54">
        <f t="shared" si="1"/>
        <v>0</v>
      </c>
      <c r="I10" s="50" t="str">
        <f t="shared" si="2"/>
        <v/>
      </c>
      <c r="J10" s="55" t="str">
        <f t="shared" si="3"/>
        <v/>
      </c>
      <c r="L10" s="21"/>
      <c r="M10" s="21"/>
      <c r="N10" s="21"/>
    </row>
    <row r="11" spans="1:14" ht="16.5" thickTop="1" thickBot="1" x14ac:dyDescent="0.3">
      <c r="A11" s="79"/>
      <c r="B11" s="45"/>
      <c r="C11" s="50" t="str">
        <f>IFERROR((VLOOKUP(A11,Produtos!$B$4:$D$33,3,FALSE)),"")</f>
        <v/>
      </c>
      <c r="D11" s="51" t="str">
        <f t="shared" si="4"/>
        <v/>
      </c>
      <c r="E11" s="48"/>
      <c r="F11" s="56">
        <v>0</v>
      </c>
      <c r="G11" s="53">
        <f t="shared" si="0"/>
        <v>0</v>
      </c>
      <c r="H11" s="54">
        <f t="shared" si="1"/>
        <v>0</v>
      </c>
      <c r="I11" s="50" t="str">
        <f t="shared" si="2"/>
        <v/>
      </c>
      <c r="J11" s="55" t="str">
        <f t="shared" si="3"/>
        <v/>
      </c>
    </row>
    <row r="12" spans="1:14" ht="16.5" thickTop="1" thickBot="1" x14ac:dyDescent="0.3">
      <c r="A12" s="79"/>
      <c r="B12" s="45"/>
      <c r="C12" s="50" t="str">
        <f>IFERROR((VLOOKUP(A12,Produtos!$B$4:$D$33,3,FALSE)),"")</f>
        <v/>
      </c>
      <c r="D12" s="51" t="str">
        <f t="shared" si="4"/>
        <v/>
      </c>
      <c r="E12" s="48"/>
      <c r="F12" s="56">
        <v>0</v>
      </c>
      <c r="G12" s="53">
        <f t="shared" si="0"/>
        <v>0</v>
      </c>
      <c r="H12" s="54">
        <f t="shared" si="1"/>
        <v>0</v>
      </c>
      <c r="I12" s="50" t="str">
        <f t="shared" si="2"/>
        <v/>
      </c>
      <c r="J12" s="55" t="str">
        <f t="shared" si="3"/>
        <v/>
      </c>
    </row>
    <row r="13" spans="1:14" ht="16.5" thickTop="1" thickBot="1" x14ac:dyDescent="0.3">
      <c r="A13" s="79"/>
      <c r="B13" s="45"/>
      <c r="C13" s="50" t="str">
        <f>IFERROR((VLOOKUP(A13,Produtos!$B$4:$D$33,3,FALSE)),"")</f>
        <v/>
      </c>
      <c r="D13" s="51" t="str">
        <f t="shared" si="4"/>
        <v/>
      </c>
      <c r="E13" s="48"/>
      <c r="F13" s="56">
        <v>0</v>
      </c>
      <c r="G13" s="53">
        <f t="shared" si="0"/>
        <v>0</v>
      </c>
      <c r="H13" s="54">
        <f t="shared" si="1"/>
        <v>0</v>
      </c>
      <c r="I13" s="50" t="str">
        <f t="shared" si="2"/>
        <v/>
      </c>
      <c r="J13" s="55" t="str">
        <f t="shared" si="3"/>
        <v/>
      </c>
    </row>
    <row r="14" spans="1:14" ht="16.5" thickTop="1" thickBot="1" x14ac:dyDescent="0.3">
      <c r="A14" s="79"/>
      <c r="B14" s="45"/>
      <c r="C14" s="50" t="str">
        <f>IFERROR((VLOOKUP(A14,Produtos!$B$4:$D$33,3,FALSE)),"")</f>
        <v/>
      </c>
      <c r="D14" s="51" t="str">
        <f t="shared" si="4"/>
        <v/>
      </c>
      <c r="E14" s="48"/>
      <c r="F14" s="56">
        <v>0</v>
      </c>
      <c r="G14" s="53">
        <f t="shared" si="0"/>
        <v>0</v>
      </c>
      <c r="H14" s="54">
        <f t="shared" si="1"/>
        <v>0</v>
      </c>
      <c r="I14" s="50" t="str">
        <f t="shared" si="2"/>
        <v/>
      </c>
      <c r="J14" s="55" t="str">
        <f t="shared" si="3"/>
        <v/>
      </c>
    </row>
    <row r="15" spans="1:14" ht="16.5" thickTop="1" thickBot="1" x14ac:dyDescent="0.3">
      <c r="A15" s="79"/>
      <c r="B15" s="45"/>
      <c r="C15" s="50" t="str">
        <f>IFERROR((VLOOKUP(A15,Produtos!$B$4:$D$33,3,FALSE)),"")</f>
        <v/>
      </c>
      <c r="D15" s="51" t="str">
        <f t="shared" si="4"/>
        <v/>
      </c>
      <c r="E15" s="48"/>
      <c r="F15" s="56">
        <v>0</v>
      </c>
      <c r="G15" s="53">
        <f t="shared" si="0"/>
        <v>0</v>
      </c>
      <c r="H15" s="54">
        <f t="shared" si="1"/>
        <v>0</v>
      </c>
      <c r="I15" s="50" t="str">
        <f t="shared" si="2"/>
        <v/>
      </c>
      <c r="J15" s="55" t="str">
        <f t="shared" si="3"/>
        <v/>
      </c>
    </row>
    <row r="16" spans="1:14" ht="16.5" thickTop="1" thickBot="1" x14ac:dyDescent="0.3">
      <c r="A16" s="79"/>
      <c r="B16" s="45"/>
      <c r="C16" s="50" t="str">
        <f>IFERROR((VLOOKUP(A16,Produtos!$B$4:$D$33,3,FALSE)),"")</f>
        <v/>
      </c>
      <c r="D16" s="51" t="str">
        <f t="shared" si="4"/>
        <v/>
      </c>
      <c r="E16" s="48"/>
      <c r="F16" s="56">
        <v>0</v>
      </c>
      <c r="G16" s="53">
        <f t="shared" si="0"/>
        <v>0</v>
      </c>
      <c r="H16" s="54">
        <f t="shared" si="1"/>
        <v>0</v>
      </c>
      <c r="I16" s="50" t="str">
        <f t="shared" si="2"/>
        <v/>
      </c>
      <c r="J16" s="55" t="str">
        <f t="shared" si="3"/>
        <v/>
      </c>
    </row>
    <row r="17" spans="1:10" ht="16.5" thickTop="1" thickBot="1" x14ac:dyDescent="0.3">
      <c r="A17" s="79"/>
      <c r="B17" s="45"/>
      <c r="C17" s="50" t="str">
        <f>IFERROR((VLOOKUP(A17,Produtos!$B$4:$D$33,3,FALSE)),"")</f>
        <v/>
      </c>
      <c r="D17" s="51" t="str">
        <f t="shared" si="4"/>
        <v/>
      </c>
      <c r="E17" s="48"/>
      <c r="F17" s="56">
        <v>0</v>
      </c>
      <c r="G17" s="53">
        <f t="shared" si="0"/>
        <v>0</v>
      </c>
      <c r="H17" s="54">
        <f t="shared" si="1"/>
        <v>0</v>
      </c>
      <c r="I17" s="50" t="str">
        <f t="shared" si="2"/>
        <v/>
      </c>
      <c r="J17" s="55" t="str">
        <f t="shared" si="3"/>
        <v/>
      </c>
    </row>
    <row r="18" spans="1:10" ht="16.5" thickTop="1" thickBot="1" x14ac:dyDescent="0.3">
      <c r="A18" s="79"/>
      <c r="B18" s="45"/>
      <c r="C18" s="50" t="str">
        <f>IFERROR((VLOOKUP(A18,Produtos!$B$4:$D$33,3,FALSE)),"")</f>
        <v/>
      </c>
      <c r="D18" s="51" t="str">
        <f t="shared" si="4"/>
        <v/>
      </c>
      <c r="E18" s="48"/>
      <c r="F18" s="56">
        <v>0</v>
      </c>
      <c r="G18" s="53">
        <f t="shared" si="0"/>
        <v>0</v>
      </c>
      <c r="H18" s="54">
        <f t="shared" si="1"/>
        <v>0</v>
      </c>
      <c r="I18" s="50" t="str">
        <f t="shared" si="2"/>
        <v/>
      </c>
      <c r="J18" s="55" t="str">
        <f t="shared" si="3"/>
        <v/>
      </c>
    </row>
    <row r="19" spans="1:10" ht="16.5" thickTop="1" thickBot="1" x14ac:dyDescent="0.3">
      <c r="A19" s="79"/>
      <c r="B19" s="45"/>
      <c r="C19" s="50" t="str">
        <f>IFERROR((VLOOKUP(A19,Produtos!$B$4:$D$33,3,FALSE)),"")</f>
        <v/>
      </c>
      <c r="D19" s="51" t="str">
        <f t="shared" si="4"/>
        <v/>
      </c>
      <c r="E19" s="48"/>
      <c r="F19" s="56">
        <v>0</v>
      </c>
      <c r="G19" s="53">
        <f t="shared" si="0"/>
        <v>0</v>
      </c>
      <c r="H19" s="54">
        <f t="shared" si="1"/>
        <v>0</v>
      </c>
      <c r="I19" s="50" t="str">
        <f t="shared" si="2"/>
        <v/>
      </c>
      <c r="J19" s="55" t="str">
        <f t="shared" si="3"/>
        <v/>
      </c>
    </row>
    <row r="20" spans="1:10" ht="16.5" thickTop="1" thickBot="1" x14ac:dyDescent="0.3">
      <c r="A20" s="79"/>
      <c r="B20" s="45"/>
      <c r="C20" s="50" t="str">
        <f>IFERROR((VLOOKUP(A20,Produtos!$B$4:$D$33,3,FALSE)),"")</f>
        <v/>
      </c>
      <c r="D20" s="51" t="str">
        <f t="shared" si="4"/>
        <v/>
      </c>
      <c r="E20" s="48"/>
      <c r="F20" s="56">
        <v>0</v>
      </c>
      <c r="G20" s="53">
        <f t="shared" si="0"/>
        <v>0</v>
      </c>
      <c r="H20" s="54">
        <f t="shared" si="1"/>
        <v>0</v>
      </c>
      <c r="I20" s="50" t="str">
        <f t="shared" si="2"/>
        <v/>
      </c>
      <c r="J20" s="55" t="str">
        <f t="shared" si="3"/>
        <v/>
      </c>
    </row>
    <row r="21" spans="1:10" ht="16.5" thickTop="1" thickBot="1" x14ac:dyDescent="0.3">
      <c r="A21" s="79"/>
      <c r="B21" s="45"/>
      <c r="C21" s="50" t="str">
        <f>IFERROR((VLOOKUP(A21,Produtos!$B$4:$D$33,3,FALSE)),"")</f>
        <v/>
      </c>
      <c r="D21" s="51" t="str">
        <f t="shared" si="4"/>
        <v/>
      </c>
      <c r="E21" s="48"/>
      <c r="F21" s="56">
        <v>0</v>
      </c>
      <c r="G21" s="53">
        <f t="shared" si="0"/>
        <v>0</v>
      </c>
      <c r="H21" s="54">
        <f t="shared" si="1"/>
        <v>0</v>
      </c>
      <c r="I21" s="50" t="str">
        <f t="shared" si="2"/>
        <v/>
      </c>
      <c r="J21" s="55" t="str">
        <f t="shared" si="3"/>
        <v/>
      </c>
    </row>
    <row r="22" spans="1:10" ht="16.5" thickTop="1" thickBot="1" x14ac:dyDescent="0.3">
      <c r="A22" s="79"/>
      <c r="B22" s="45"/>
      <c r="C22" s="50" t="str">
        <f>IFERROR((VLOOKUP(A22,Produtos!$B$4:$D$33,3,FALSE)),"")</f>
        <v/>
      </c>
      <c r="D22" s="51" t="str">
        <f t="shared" si="4"/>
        <v/>
      </c>
      <c r="E22" s="48"/>
      <c r="F22" s="56">
        <v>0</v>
      </c>
      <c r="G22" s="53">
        <f t="shared" si="0"/>
        <v>0</v>
      </c>
      <c r="H22" s="54">
        <f t="shared" si="1"/>
        <v>0</v>
      </c>
      <c r="I22" s="50" t="str">
        <f t="shared" si="2"/>
        <v/>
      </c>
      <c r="J22" s="55" t="str">
        <f t="shared" si="3"/>
        <v/>
      </c>
    </row>
    <row r="23" spans="1:10" ht="16.5" thickTop="1" thickBot="1" x14ac:dyDescent="0.3">
      <c r="A23" s="79"/>
      <c r="B23" s="45"/>
      <c r="C23" s="50" t="str">
        <f>IFERROR((VLOOKUP(A23,Produtos!$B$4:$D$33,3,FALSE)),"")</f>
        <v/>
      </c>
      <c r="D23" s="51" t="str">
        <f t="shared" si="4"/>
        <v/>
      </c>
      <c r="E23" s="48"/>
      <c r="F23" s="56">
        <v>0</v>
      </c>
      <c r="G23" s="53">
        <f t="shared" si="0"/>
        <v>0</v>
      </c>
      <c r="H23" s="54">
        <f t="shared" si="1"/>
        <v>0</v>
      </c>
      <c r="I23" s="50" t="str">
        <f t="shared" si="2"/>
        <v/>
      </c>
      <c r="J23" s="55" t="str">
        <f t="shared" si="3"/>
        <v/>
      </c>
    </row>
    <row r="24" spans="1:10" ht="16.5" thickTop="1" thickBot="1" x14ac:dyDescent="0.3">
      <c r="A24" s="79"/>
      <c r="B24" s="45"/>
      <c r="C24" s="50" t="str">
        <f>IFERROR((VLOOKUP(A24,Produtos!$B$4:$D$33,3,FALSE)),"")</f>
        <v/>
      </c>
      <c r="D24" s="51" t="str">
        <f t="shared" si="4"/>
        <v/>
      </c>
      <c r="E24" s="48"/>
      <c r="F24" s="56">
        <v>0</v>
      </c>
      <c r="G24" s="53">
        <f t="shared" si="0"/>
        <v>0</v>
      </c>
      <c r="H24" s="54">
        <f t="shared" si="1"/>
        <v>0</v>
      </c>
      <c r="I24" s="50" t="str">
        <f t="shared" si="2"/>
        <v/>
      </c>
      <c r="J24" s="55" t="str">
        <f t="shared" si="3"/>
        <v/>
      </c>
    </row>
    <row r="25" spans="1:10" ht="16.5" thickTop="1" thickBot="1" x14ac:dyDescent="0.3">
      <c r="A25" s="79"/>
      <c r="B25" s="45"/>
      <c r="C25" s="50" t="str">
        <f>IFERROR((VLOOKUP(A25,Produtos!$B$4:$D$33,3,FALSE)),"")</f>
        <v/>
      </c>
      <c r="D25" s="51" t="str">
        <f t="shared" si="4"/>
        <v/>
      </c>
      <c r="E25" s="48"/>
      <c r="F25" s="56">
        <v>0</v>
      </c>
      <c r="G25" s="53">
        <f t="shared" si="0"/>
        <v>0</v>
      </c>
      <c r="H25" s="54">
        <f t="shared" si="1"/>
        <v>0</v>
      </c>
      <c r="I25" s="50" t="str">
        <f t="shared" si="2"/>
        <v/>
      </c>
      <c r="J25" s="55" t="str">
        <f t="shared" si="3"/>
        <v/>
      </c>
    </row>
    <row r="26" spans="1:10" ht="16.5" thickTop="1" thickBot="1" x14ac:dyDescent="0.3">
      <c r="A26" s="79"/>
      <c r="B26" s="45"/>
      <c r="C26" s="50" t="str">
        <f>IFERROR((VLOOKUP(A26,Produtos!$B$4:$D$33,3,FALSE)),"")</f>
        <v/>
      </c>
      <c r="D26" s="51" t="str">
        <f t="shared" si="4"/>
        <v/>
      </c>
      <c r="E26" s="48"/>
      <c r="F26" s="56">
        <v>0</v>
      </c>
      <c r="G26" s="53">
        <f t="shared" si="0"/>
        <v>0</v>
      </c>
      <c r="H26" s="54">
        <f t="shared" si="1"/>
        <v>0</v>
      </c>
      <c r="I26" s="50" t="str">
        <f t="shared" si="2"/>
        <v/>
      </c>
      <c r="J26" s="55" t="str">
        <f t="shared" si="3"/>
        <v/>
      </c>
    </row>
    <row r="27" spans="1:10" ht="16.5" thickTop="1" thickBot="1" x14ac:dyDescent="0.3">
      <c r="A27" s="79"/>
      <c r="B27" s="45"/>
      <c r="C27" s="50" t="str">
        <f>IFERROR((VLOOKUP(A27,Produtos!$B$4:$D$33,3,FALSE)),"")</f>
        <v/>
      </c>
      <c r="D27" s="51" t="str">
        <f t="shared" si="4"/>
        <v/>
      </c>
      <c r="E27" s="48"/>
      <c r="F27" s="56">
        <v>0</v>
      </c>
      <c r="G27" s="53">
        <f t="shared" si="0"/>
        <v>0</v>
      </c>
      <c r="H27" s="54">
        <f t="shared" si="1"/>
        <v>0</v>
      </c>
      <c r="I27" s="50" t="str">
        <f t="shared" si="2"/>
        <v/>
      </c>
      <c r="J27" s="55" t="str">
        <f t="shared" si="3"/>
        <v/>
      </c>
    </row>
    <row r="28" spans="1:10" ht="16.5" thickTop="1" thickBot="1" x14ac:dyDescent="0.3">
      <c r="A28" s="79"/>
      <c r="B28" s="45"/>
      <c r="C28" s="50" t="str">
        <f>IFERROR((VLOOKUP(A28,Produtos!$B$4:$D$33,3,FALSE)),"")</f>
        <v/>
      </c>
      <c r="D28" s="51" t="str">
        <f t="shared" si="4"/>
        <v/>
      </c>
      <c r="E28" s="48"/>
      <c r="F28" s="56">
        <v>0</v>
      </c>
      <c r="G28" s="53">
        <f t="shared" si="0"/>
        <v>0</v>
      </c>
      <c r="H28" s="54">
        <f t="shared" si="1"/>
        <v>0</v>
      </c>
      <c r="I28" s="50" t="str">
        <f t="shared" si="2"/>
        <v/>
      </c>
      <c r="J28" s="55" t="str">
        <f t="shared" si="3"/>
        <v/>
      </c>
    </row>
    <row r="29" spans="1:10" ht="16.5" thickTop="1" thickBot="1" x14ac:dyDescent="0.3">
      <c r="A29" s="79"/>
      <c r="B29" s="45"/>
      <c r="C29" s="50" t="str">
        <f>IFERROR((VLOOKUP(A29,Produtos!$B$4:$D$33,3,FALSE)),"")</f>
        <v/>
      </c>
      <c r="D29" s="51" t="str">
        <f t="shared" si="4"/>
        <v/>
      </c>
      <c r="E29" s="48"/>
      <c r="F29" s="56">
        <v>0</v>
      </c>
      <c r="G29" s="53">
        <f t="shared" si="0"/>
        <v>0</v>
      </c>
      <c r="H29" s="54">
        <f t="shared" si="1"/>
        <v>0</v>
      </c>
      <c r="I29" s="50" t="str">
        <f t="shared" si="2"/>
        <v/>
      </c>
      <c r="J29" s="55" t="str">
        <f t="shared" si="3"/>
        <v/>
      </c>
    </row>
    <row r="30" spans="1:10" ht="16.5" thickTop="1" thickBot="1" x14ac:dyDescent="0.3">
      <c r="A30" s="79"/>
      <c r="B30" s="45"/>
      <c r="C30" s="50" t="str">
        <f>IFERROR((VLOOKUP(A30,Produtos!$B$4:$D$33,3,FALSE)),"")</f>
        <v/>
      </c>
      <c r="D30" s="51" t="str">
        <f t="shared" si="4"/>
        <v/>
      </c>
      <c r="E30" s="48"/>
      <c r="F30" s="56">
        <v>0</v>
      </c>
      <c r="G30" s="53">
        <f t="shared" si="0"/>
        <v>0</v>
      </c>
      <c r="H30" s="54">
        <f t="shared" si="1"/>
        <v>0</v>
      </c>
      <c r="I30" s="50" t="str">
        <f t="shared" si="2"/>
        <v/>
      </c>
      <c r="J30" s="55" t="str">
        <f t="shared" si="3"/>
        <v/>
      </c>
    </row>
    <row r="31" spans="1:10" ht="16.5" thickTop="1" thickBot="1" x14ac:dyDescent="0.3">
      <c r="A31" s="79"/>
      <c r="B31" s="45"/>
      <c r="C31" s="50" t="str">
        <f>IFERROR((VLOOKUP(A31,Produtos!$B$4:$D$33,3,FALSE)),"")</f>
        <v/>
      </c>
      <c r="D31" s="51" t="str">
        <f t="shared" si="4"/>
        <v/>
      </c>
      <c r="E31" s="48"/>
      <c r="F31" s="56">
        <v>0</v>
      </c>
      <c r="G31" s="53">
        <f t="shared" si="0"/>
        <v>0</v>
      </c>
      <c r="H31" s="54">
        <f t="shared" si="1"/>
        <v>0</v>
      </c>
      <c r="I31" s="50" t="str">
        <f t="shared" si="2"/>
        <v/>
      </c>
      <c r="J31" s="55" t="str">
        <f t="shared" si="3"/>
        <v/>
      </c>
    </row>
    <row r="32" spans="1:10" ht="16.5" thickTop="1" thickBot="1" x14ac:dyDescent="0.3">
      <c r="A32" s="79"/>
      <c r="B32" s="45"/>
      <c r="C32" s="50" t="str">
        <f>IFERROR((VLOOKUP(A32,Produtos!$B$4:$D$33,3,FALSE)),"")</f>
        <v/>
      </c>
      <c r="D32" s="51" t="str">
        <f t="shared" si="4"/>
        <v/>
      </c>
      <c r="E32" s="48"/>
      <c r="F32" s="56">
        <v>0</v>
      </c>
      <c r="G32" s="53">
        <f t="shared" si="0"/>
        <v>0</v>
      </c>
      <c r="H32" s="54">
        <f t="shared" si="1"/>
        <v>0</v>
      </c>
      <c r="I32" s="50" t="str">
        <f t="shared" si="2"/>
        <v/>
      </c>
      <c r="J32" s="55" t="str">
        <f t="shared" si="3"/>
        <v/>
      </c>
    </row>
    <row r="33" spans="1:10" ht="16.5" thickTop="1" thickBot="1" x14ac:dyDescent="0.3">
      <c r="A33" s="79"/>
      <c r="B33" s="45"/>
      <c r="C33" s="50" t="str">
        <f>IFERROR((VLOOKUP(A33,Produtos!$B$4:$D$33,3,FALSE)),"")</f>
        <v/>
      </c>
      <c r="D33" s="51" t="str">
        <f t="shared" si="4"/>
        <v/>
      </c>
      <c r="E33" s="48"/>
      <c r="F33" s="56">
        <v>0</v>
      </c>
      <c r="G33" s="53">
        <f t="shared" si="0"/>
        <v>0</v>
      </c>
      <c r="H33" s="54">
        <f t="shared" si="1"/>
        <v>0</v>
      </c>
      <c r="I33" s="50" t="str">
        <f t="shared" si="2"/>
        <v/>
      </c>
      <c r="J33" s="55" t="str">
        <f t="shared" si="3"/>
        <v/>
      </c>
    </row>
    <row r="34" spans="1:10" ht="16.5" thickTop="1" thickBot="1" x14ac:dyDescent="0.3">
      <c r="A34" s="79"/>
      <c r="B34" s="45"/>
      <c r="C34" s="50" t="str">
        <f>IFERROR((VLOOKUP(A34,Produtos!$B$4:$D$33,3,FALSE)),"")</f>
        <v/>
      </c>
      <c r="D34" s="51" t="str">
        <f t="shared" si="4"/>
        <v/>
      </c>
      <c r="E34" s="48"/>
      <c r="F34" s="56">
        <v>0</v>
      </c>
      <c r="G34" s="53">
        <f t="shared" si="0"/>
        <v>0</v>
      </c>
      <c r="H34" s="54">
        <f t="shared" si="1"/>
        <v>0</v>
      </c>
      <c r="I34" s="50" t="str">
        <f t="shared" si="2"/>
        <v/>
      </c>
      <c r="J34" s="55" t="str">
        <f t="shared" si="3"/>
        <v/>
      </c>
    </row>
    <row r="35" spans="1:10" ht="16.5" thickTop="1" thickBot="1" x14ac:dyDescent="0.3">
      <c r="A35" s="79"/>
      <c r="B35" s="45"/>
      <c r="C35" s="50" t="str">
        <f>IFERROR((VLOOKUP(A35,Produtos!$B$4:$D$33,3,FALSE)),"")</f>
        <v/>
      </c>
      <c r="D35" s="51" t="str">
        <f t="shared" si="4"/>
        <v/>
      </c>
      <c r="E35" s="48"/>
      <c r="F35" s="56">
        <v>0</v>
      </c>
      <c r="G35" s="53">
        <f t="shared" si="0"/>
        <v>0</v>
      </c>
      <c r="H35" s="54">
        <f t="shared" si="1"/>
        <v>0</v>
      </c>
      <c r="I35" s="50" t="str">
        <f t="shared" si="2"/>
        <v/>
      </c>
      <c r="J35" s="55" t="str">
        <f t="shared" si="3"/>
        <v/>
      </c>
    </row>
    <row r="36" spans="1:10" ht="16.5" thickTop="1" thickBot="1" x14ac:dyDescent="0.3">
      <c r="A36" s="80"/>
      <c r="B36" s="46"/>
      <c r="C36" s="50" t="str">
        <f>IFERROR((VLOOKUP(A36,Produtos!$B$4:$D$33,3,FALSE)),"")</f>
        <v/>
      </c>
      <c r="D36" s="51" t="str">
        <f t="shared" si="4"/>
        <v/>
      </c>
      <c r="E36" s="49"/>
      <c r="F36" s="57">
        <v>0</v>
      </c>
      <c r="G36" s="58">
        <f t="shared" si="0"/>
        <v>0</v>
      </c>
      <c r="H36" s="59">
        <f t="shared" si="1"/>
        <v>0</v>
      </c>
      <c r="I36" s="52" t="str">
        <f t="shared" si="2"/>
        <v/>
      </c>
      <c r="J36" s="55" t="str">
        <f t="shared" si="3"/>
        <v/>
      </c>
    </row>
    <row r="37" spans="1:10" ht="15.75" thickBot="1" x14ac:dyDescent="0.3">
      <c r="A37" s="37" t="s">
        <v>49</v>
      </c>
      <c r="B37" s="43">
        <f>SUM(B7:B36)</f>
        <v>0</v>
      </c>
      <c r="C37" s="38">
        <f>SUM(C7:C36)</f>
        <v>1</v>
      </c>
      <c r="D37" s="39" t="s">
        <v>50</v>
      </c>
      <c r="E37" s="40">
        <f>SUM(E7:E36)</f>
        <v>0</v>
      </c>
      <c r="F37" s="41"/>
      <c r="G37" s="65" t="s">
        <v>51</v>
      </c>
      <c r="H37" s="66"/>
      <c r="I37" s="67"/>
      <c r="J37" s="42">
        <f>B37-E37</f>
        <v>0</v>
      </c>
    </row>
    <row r="38" spans="1:10" ht="15.75" thickBot="1" x14ac:dyDescent="0.3">
      <c r="G38" s="65" t="s">
        <v>52</v>
      </c>
      <c r="H38" s="66"/>
      <c r="I38" s="67"/>
      <c r="J38" s="44">
        <f>SUM(G7:G36)</f>
        <v>0</v>
      </c>
    </row>
    <row r="39" spans="1:10" hidden="1" x14ac:dyDescent="0.25"/>
    <row r="40" spans="1:10" hidden="1" x14ac:dyDescent="0.25"/>
    <row r="41" spans="1:10" hidden="1" x14ac:dyDescent="0.25"/>
    <row r="42" spans="1:10" hidden="1" x14ac:dyDescent="0.25"/>
    <row r="43" spans="1:10" hidden="1" x14ac:dyDescent="0.25"/>
    <row r="44" spans="1:10" hidden="1" x14ac:dyDescent="0.25"/>
    <row r="45" spans="1:10" hidden="1" x14ac:dyDescent="0.25"/>
    <row r="46" spans="1:10" hidden="1" x14ac:dyDescent="0.25"/>
    <row r="47" spans="1:10" hidden="1" x14ac:dyDescent="0.25"/>
    <row r="48" spans="1:10" hidden="1" x14ac:dyDescent="0.25">
      <c r="D48" s="20"/>
    </row>
    <row r="49" spans="4:4" hidden="1" x14ac:dyDescent="0.25">
      <c r="D49" s="20"/>
    </row>
    <row r="50" spans="4:4" hidden="1" x14ac:dyDescent="0.25">
      <c r="D50" s="20"/>
    </row>
    <row r="51" spans="4:4" hidden="1" x14ac:dyDescent="0.25">
      <c r="D51" s="20"/>
    </row>
    <row r="52" spans="4:4" hidden="1" x14ac:dyDescent="0.25">
      <c r="D52" s="20"/>
    </row>
    <row r="53" spans="4:4" hidden="1" x14ac:dyDescent="0.25">
      <c r="D53" s="20"/>
    </row>
    <row r="54" spans="4:4" hidden="1" x14ac:dyDescent="0.25">
      <c r="D54" s="20"/>
    </row>
    <row r="55" spans="4:4" hidden="1" x14ac:dyDescent="0.25">
      <c r="D55" s="20"/>
    </row>
    <row r="56" spans="4:4" hidden="1" x14ac:dyDescent="0.25">
      <c r="D56" s="20"/>
    </row>
    <row r="57" spans="4:4" hidden="1" x14ac:dyDescent="0.25">
      <c r="D57" s="20"/>
    </row>
    <row r="58" spans="4:4" hidden="1" x14ac:dyDescent="0.25">
      <c r="D58" s="20"/>
    </row>
    <row r="59" spans="4:4" hidden="1" x14ac:dyDescent="0.25">
      <c r="D59" s="20"/>
    </row>
    <row r="60" spans="4:4" hidden="1" x14ac:dyDescent="0.25">
      <c r="D60" s="20"/>
    </row>
    <row r="61" spans="4:4" hidden="1" x14ac:dyDescent="0.25">
      <c r="D61" s="20"/>
    </row>
    <row r="62" spans="4:4" hidden="1" x14ac:dyDescent="0.25">
      <c r="D62" s="20"/>
    </row>
    <row r="63" spans="4:4" hidden="1" x14ac:dyDescent="0.25">
      <c r="D63" s="20"/>
    </row>
    <row r="64" spans="4:4" hidden="1" x14ac:dyDescent="0.25">
      <c r="D64" s="20"/>
    </row>
    <row r="65" spans="4:4" hidden="1" x14ac:dyDescent="0.25">
      <c r="D65" s="20"/>
    </row>
    <row r="66" spans="4:4" hidden="1" x14ac:dyDescent="0.25">
      <c r="D66" s="20"/>
    </row>
    <row r="67" spans="4:4" hidden="1" x14ac:dyDescent="0.25">
      <c r="D67" s="20"/>
    </row>
    <row r="68" spans="4:4" hidden="1" x14ac:dyDescent="0.25">
      <c r="D68" s="20"/>
    </row>
    <row r="69" spans="4:4" hidden="1" x14ac:dyDescent="0.25">
      <c r="D69" s="20"/>
    </row>
    <row r="70" spans="4:4" hidden="1" x14ac:dyDescent="0.25">
      <c r="D70" s="20"/>
    </row>
    <row r="71" spans="4:4" hidden="1" x14ac:dyDescent="0.25">
      <c r="D71" s="20"/>
    </row>
    <row r="72" spans="4:4" hidden="1" x14ac:dyDescent="0.25">
      <c r="D72" s="20"/>
    </row>
    <row r="73" spans="4:4" hidden="1" x14ac:dyDescent="0.25">
      <c r="D73" s="20"/>
    </row>
    <row r="74" spans="4:4" hidden="1" x14ac:dyDescent="0.25">
      <c r="D74" s="20"/>
    </row>
    <row r="75" spans="4:4" hidden="1" x14ac:dyDescent="0.25">
      <c r="D75" s="20"/>
    </row>
    <row r="76" spans="4:4" hidden="1" x14ac:dyDescent="0.25">
      <c r="D76" s="20"/>
    </row>
    <row r="77" spans="4:4" hidden="1" x14ac:dyDescent="0.25">
      <c r="D77" s="20"/>
    </row>
    <row r="78" spans="4:4" hidden="1" x14ac:dyDescent="0.25">
      <c r="D78" s="20"/>
    </row>
    <row r="79" spans="4:4" hidden="1" x14ac:dyDescent="0.25">
      <c r="D79" s="20"/>
    </row>
    <row r="80" spans="4:4" hidden="1" x14ac:dyDescent="0.25">
      <c r="D80" s="20"/>
    </row>
    <row r="81" spans="4:4" hidden="1" x14ac:dyDescent="0.25">
      <c r="D81" s="20"/>
    </row>
    <row r="82" spans="4:4" hidden="1" x14ac:dyDescent="0.25">
      <c r="D82" s="20"/>
    </row>
    <row r="83" spans="4:4" hidden="1" x14ac:dyDescent="0.25">
      <c r="D83" s="20"/>
    </row>
    <row r="84" spans="4:4" hidden="1" x14ac:dyDescent="0.25">
      <c r="D84" s="20"/>
    </row>
    <row r="85" spans="4:4" hidden="1" x14ac:dyDescent="0.25">
      <c r="D85" s="20"/>
    </row>
    <row r="86" spans="4:4" hidden="1" x14ac:dyDescent="0.25">
      <c r="D86" s="20"/>
    </row>
    <row r="87" spans="4:4" hidden="1" x14ac:dyDescent="0.25">
      <c r="D87" s="20"/>
    </row>
    <row r="88" spans="4:4" hidden="1" x14ac:dyDescent="0.25">
      <c r="D88" s="20"/>
    </row>
    <row r="89" spans="4:4" hidden="1" x14ac:dyDescent="0.25">
      <c r="D89" s="20"/>
    </row>
    <row r="90" spans="4:4" hidden="1" x14ac:dyDescent="0.25">
      <c r="D90" s="20"/>
    </row>
    <row r="91" spans="4:4" hidden="1" x14ac:dyDescent="0.25">
      <c r="D91" s="20"/>
    </row>
    <row r="92" spans="4:4" hidden="1" x14ac:dyDescent="0.25">
      <c r="D92" s="20"/>
    </row>
    <row r="93" spans="4:4" hidden="1" x14ac:dyDescent="0.25">
      <c r="D93" s="20"/>
    </row>
    <row r="94" spans="4:4" x14ac:dyDescent="0.25">
      <c r="D94" s="20"/>
    </row>
    <row r="95" spans="4:4" x14ac:dyDescent="0.25">
      <c r="D95" s="20"/>
    </row>
    <row r="96" spans="4:4" x14ac:dyDescent="0.25"/>
  </sheetData>
  <sheetProtection sheet="1" objects="1" scenarios="1"/>
  <autoFilter ref="A6:N6"/>
  <mergeCells count="9">
    <mergeCell ref="G37:I37"/>
    <mergeCell ref="G38:I38"/>
    <mergeCell ref="A1:J2"/>
    <mergeCell ref="A4:G4"/>
    <mergeCell ref="H4:I4"/>
    <mergeCell ref="A5:A6"/>
    <mergeCell ref="B5:D5"/>
    <mergeCell ref="E5:G5"/>
    <mergeCell ref="H5:J5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Produtos!$B$4:$B$33</xm:f>
          </x14:formula1>
          <xm:sqref>A7:A36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workbookViewId="0">
      <pane ySplit="6" topLeftCell="A7" activePane="bottomLeft" state="frozen"/>
      <selection pane="bottomLeft" sqref="A1:J2"/>
    </sheetView>
  </sheetViews>
  <sheetFormatPr defaultColWidth="0" defaultRowHeight="15" customHeight="1" zeroHeight="1" x14ac:dyDescent="0.25"/>
  <cols>
    <col min="1" max="1" width="38.7109375" style="20" customWidth="1"/>
    <col min="2" max="2" width="8.42578125" style="20" customWidth="1"/>
    <col min="3" max="3" width="12.7109375" style="20" customWidth="1"/>
    <col min="4" max="4" width="15" style="25" customWidth="1"/>
    <col min="5" max="5" width="8.85546875" style="20" customWidth="1"/>
    <col min="6" max="6" width="14.5703125" style="20" customWidth="1"/>
    <col min="7" max="7" width="13.85546875" style="20" customWidth="1"/>
    <col min="8" max="8" width="9.140625" style="20" customWidth="1"/>
    <col min="9" max="9" width="12.28515625" style="20" customWidth="1"/>
    <col min="10" max="10" width="16.85546875" style="20" customWidth="1"/>
    <col min="11" max="12" width="9.140625" style="20" hidden="1" customWidth="1"/>
    <col min="13" max="13" width="26.5703125" style="20" hidden="1" customWidth="1"/>
    <col min="14" max="14" width="14.42578125" style="20" hidden="1" customWidth="1"/>
    <col min="15" max="16384" width="9.140625" style="20" hidden="1"/>
  </cols>
  <sheetData>
    <row r="1" spans="1:14" x14ac:dyDescent="0.2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70"/>
    </row>
    <row r="2" spans="1:14" ht="15.75" thickBot="1" x14ac:dyDescent="0.3">
      <c r="A2" s="71"/>
      <c r="B2" s="72"/>
      <c r="C2" s="72"/>
      <c r="D2" s="72"/>
      <c r="E2" s="72"/>
      <c r="F2" s="72"/>
      <c r="G2" s="72"/>
      <c r="H2" s="72"/>
      <c r="I2" s="72"/>
      <c r="J2" s="73"/>
    </row>
    <row r="3" spans="1:14" ht="15.75" thickBot="1" x14ac:dyDescent="0.3">
      <c r="A3" s="26"/>
      <c r="B3" s="27"/>
      <c r="C3" s="27"/>
      <c r="D3" s="28"/>
      <c r="E3" s="27"/>
      <c r="F3" s="27"/>
      <c r="G3" s="27"/>
      <c r="H3" s="27"/>
      <c r="I3" s="27"/>
      <c r="J3" s="29"/>
    </row>
    <row r="4" spans="1:14" ht="15.75" thickBot="1" x14ac:dyDescent="0.3">
      <c r="A4" s="74" t="s">
        <v>13</v>
      </c>
      <c r="B4" s="74"/>
      <c r="C4" s="74"/>
      <c r="D4" s="74"/>
      <c r="E4" s="74"/>
      <c r="F4" s="74"/>
      <c r="G4" s="74"/>
      <c r="H4" s="75" t="s">
        <v>47</v>
      </c>
      <c r="I4" s="75"/>
      <c r="J4" s="32" t="s">
        <v>48</v>
      </c>
      <c r="L4" s="23"/>
      <c r="M4" s="23"/>
      <c r="N4" s="24"/>
    </row>
    <row r="5" spans="1:14" ht="15.75" thickTop="1" x14ac:dyDescent="0.25">
      <c r="A5" s="76" t="s">
        <v>1</v>
      </c>
      <c r="B5" s="78" t="s">
        <v>3</v>
      </c>
      <c r="C5" s="78"/>
      <c r="D5" s="78"/>
      <c r="E5" s="78" t="s">
        <v>4</v>
      </c>
      <c r="F5" s="78"/>
      <c r="G5" s="78"/>
      <c r="H5" s="78" t="s">
        <v>5</v>
      </c>
      <c r="I5" s="78"/>
      <c r="J5" s="78"/>
      <c r="L5" s="21"/>
      <c r="M5" s="21"/>
      <c r="N5" s="22"/>
    </row>
    <row r="6" spans="1:14" ht="15.75" thickBot="1" x14ac:dyDescent="0.3">
      <c r="A6" s="77"/>
      <c r="B6" s="34" t="s">
        <v>6</v>
      </c>
      <c r="C6" s="35" t="s">
        <v>7</v>
      </c>
      <c r="D6" s="36" t="s">
        <v>8</v>
      </c>
      <c r="E6" s="34" t="s">
        <v>6</v>
      </c>
      <c r="F6" s="34" t="s">
        <v>7</v>
      </c>
      <c r="G6" s="34" t="s">
        <v>8</v>
      </c>
      <c r="H6" s="34" t="s">
        <v>6</v>
      </c>
      <c r="I6" s="34" t="s">
        <v>7</v>
      </c>
      <c r="J6" s="34" t="s">
        <v>8</v>
      </c>
      <c r="L6" s="21"/>
      <c r="M6" s="21"/>
      <c r="N6" s="22"/>
    </row>
    <row r="7" spans="1:14" ht="16.5" thickTop="1" thickBot="1" x14ac:dyDescent="0.3">
      <c r="A7" s="79" t="s">
        <v>2</v>
      </c>
      <c r="B7" s="45"/>
      <c r="C7" s="50">
        <f>IFERROR((VLOOKUP(A7,Produtos!$B$4:$D$33,3,FALSE)),"")</f>
        <v>1</v>
      </c>
      <c r="D7" s="51">
        <f>IFERROR((C7*B7),"")</f>
        <v>0</v>
      </c>
      <c r="E7" s="47">
        <v>0</v>
      </c>
      <c r="F7" s="50">
        <f>C7</f>
        <v>1</v>
      </c>
      <c r="G7" s="53">
        <f>F7*E7</f>
        <v>0</v>
      </c>
      <c r="H7" s="54">
        <f>B7-E7</f>
        <v>0</v>
      </c>
      <c r="I7" s="50">
        <f>C7</f>
        <v>1</v>
      </c>
      <c r="J7" s="55">
        <f>IFERROR((H7*I7),"")</f>
        <v>0</v>
      </c>
      <c r="L7" s="23"/>
      <c r="M7" s="23"/>
      <c r="N7" s="24"/>
    </row>
    <row r="8" spans="1:14" ht="16.5" thickTop="1" thickBot="1" x14ac:dyDescent="0.3">
      <c r="A8" s="79"/>
      <c r="B8" s="45"/>
      <c r="C8" s="50" t="str">
        <f>IFERROR((VLOOKUP(A8,Produtos!$B$4:$D$33,3,FALSE)),"")</f>
        <v/>
      </c>
      <c r="D8" s="51" t="str">
        <f>IFERROR((C8*B8),"")</f>
        <v/>
      </c>
      <c r="E8" s="48">
        <v>0</v>
      </c>
      <c r="F8" s="56">
        <v>0</v>
      </c>
      <c r="G8" s="53">
        <f t="shared" ref="G8:G36" si="0">F8*E8</f>
        <v>0</v>
      </c>
      <c r="H8" s="54">
        <f t="shared" ref="H8:H36" si="1">B8-E8</f>
        <v>0</v>
      </c>
      <c r="I8" s="50" t="str">
        <f t="shared" ref="I8:I36" si="2">C8</f>
        <v/>
      </c>
      <c r="J8" s="55" t="str">
        <f t="shared" ref="J8:J36" si="3">IFERROR((H8*I8),"")</f>
        <v/>
      </c>
      <c r="L8" s="21"/>
      <c r="M8" s="21"/>
      <c r="N8" s="22"/>
    </row>
    <row r="9" spans="1:14" ht="16.5" thickTop="1" thickBot="1" x14ac:dyDescent="0.3">
      <c r="A9" s="79"/>
      <c r="B9" s="45"/>
      <c r="C9" s="50" t="str">
        <f>IFERROR((VLOOKUP(A9,Produtos!$B$4:$D$33,3,FALSE)),"")</f>
        <v/>
      </c>
      <c r="D9" s="51" t="str">
        <f t="shared" ref="D9:D36" si="4">IFERROR((C9*B9),"")</f>
        <v/>
      </c>
      <c r="E9" s="48"/>
      <c r="F9" s="56">
        <v>0</v>
      </c>
      <c r="G9" s="53">
        <f t="shared" si="0"/>
        <v>0</v>
      </c>
      <c r="H9" s="54">
        <f t="shared" si="1"/>
        <v>0</v>
      </c>
      <c r="I9" s="50" t="str">
        <f t="shared" si="2"/>
        <v/>
      </c>
      <c r="J9" s="55" t="str">
        <f t="shared" si="3"/>
        <v/>
      </c>
      <c r="L9" s="23"/>
      <c r="M9" s="23"/>
      <c r="N9" s="24"/>
    </row>
    <row r="10" spans="1:14" ht="16.5" thickTop="1" thickBot="1" x14ac:dyDescent="0.3">
      <c r="A10" s="79"/>
      <c r="B10" s="45"/>
      <c r="C10" s="50" t="str">
        <f>IFERROR((VLOOKUP(A10,Produtos!$B$4:$D$33,3,FALSE)),"")</f>
        <v/>
      </c>
      <c r="D10" s="51" t="str">
        <f t="shared" si="4"/>
        <v/>
      </c>
      <c r="E10" s="48"/>
      <c r="F10" s="56">
        <v>0</v>
      </c>
      <c r="G10" s="53">
        <f t="shared" si="0"/>
        <v>0</v>
      </c>
      <c r="H10" s="54">
        <f t="shared" si="1"/>
        <v>0</v>
      </c>
      <c r="I10" s="50" t="str">
        <f t="shared" si="2"/>
        <v/>
      </c>
      <c r="J10" s="55" t="str">
        <f t="shared" si="3"/>
        <v/>
      </c>
      <c r="L10" s="21"/>
      <c r="M10" s="21"/>
      <c r="N10" s="21"/>
    </row>
    <row r="11" spans="1:14" ht="16.5" thickTop="1" thickBot="1" x14ac:dyDescent="0.3">
      <c r="A11" s="79"/>
      <c r="B11" s="45"/>
      <c r="C11" s="50" t="str">
        <f>IFERROR((VLOOKUP(A11,Produtos!$B$4:$D$33,3,FALSE)),"")</f>
        <v/>
      </c>
      <c r="D11" s="51" t="str">
        <f t="shared" si="4"/>
        <v/>
      </c>
      <c r="E11" s="48"/>
      <c r="F11" s="56">
        <v>0</v>
      </c>
      <c r="G11" s="53">
        <f t="shared" si="0"/>
        <v>0</v>
      </c>
      <c r="H11" s="54">
        <f t="shared" si="1"/>
        <v>0</v>
      </c>
      <c r="I11" s="50" t="str">
        <f t="shared" si="2"/>
        <v/>
      </c>
      <c r="J11" s="55" t="str">
        <f t="shared" si="3"/>
        <v/>
      </c>
    </row>
    <row r="12" spans="1:14" ht="16.5" thickTop="1" thickBot="1" x14ac:dyDescent="0.3">
      <c r="A12" s="79"/>
      <c r="B12" s="45"/>
      <c r="C12" s="50" t="str">
        <f>IFERROR((VLOOKUP(A12,Produtos!$B$4:$D$33,3,FALSE)),"")</f>
        <v/>
      </c>
      <c r="D12" s="51" t="str">
        <f t="shared" si="4"/>
        <v/>
      </c>
      <c r="E12" s="48"/>
      <c r="F12" s="56">
        <v>0</v>
      </c>
      <c r="G12" s="53">
        <f t="shared" si="0"/>
        <v>0</v>
      </c>
      <c r="H12" s="54">
        <f t="shared" si="1"/>
        <v>0</v>
      </c>
      <c r="I12" s="50" t="str">
        <f t="shared" si="2"/>
        <v/>
      </c>
      <c r="J12" s="55" t="str">
        <f t="shared" si="3"/>
        <v/>
      </c>
    </row>
    <row r="13" spans="1:14" ht="16.5" thickTop="1" thickBot="1" x14ac:dyDescent="0.3">
      <c r="A13" s="79"/>
      <c r="B13" s="45"/>
      <c r="C13" s="50" t="str">
        <f>IFERROR((VLOOKUP(A13,Produtos!$B$4:$D$33,3,FALSE)),"")</f>
        <v/>
      </c>
      <c r="D13" s="51" t="str">
        <f t="shared" si="4"/>
        <v/>
      </c>
      <c r="E13" s="48"/>
      <c r="F13" s="56">
        <v>0</v>
      </c>
      <c r="G13" s="53">
        <f t="shared" si="0"/>
        <v>0</v>
      </c>
      <c r="H13" s="54">
        <f t="shared" si="1"/>
        <v>0</v>
      </c>
      <c r="I13" s="50" t="str">
        <f t="shared" si="2"/>
        <v/>
      </c>
      <c r="J13" s="55" t="str">
        <f t="shared" si="3"/>
        <v/>
      </c>
    </row>
    <row r="14" spans="1:14" ht="16.5" thickTop="1" thickBot="1" x14ac:dyDescent="0.3">
      <c r="A14" s="79"/>
      <c r="B14" s="45"/>
      <c r="C14" s="50" t="str">
        <f>IFERROR((VLOOKUP(A14,Produtos!$B$4:$D$33,3,FALSE)),"")</f>
        <v/>
      </c>
      <c r="D14" s="51" t="str">
        <f t="shared" si="4"/>
        <v/>
      </c>
      <c r="E14" s="48"/>
      <c r="F14" s="56">
        <v>0</v>
      </c>
      <c r="G14" s="53">
        <f t="shared" si="0"/>
        <v>0</v>
      </c>
      <c r="H14" s="54">
        <f t="shared" si="1"/>
        <v>0</v>
      </c>
      <c r="I14" s="50" t="str">
        <f t="shared" si="2"/>
        <v/>
      </c>
      <c r="J14" s="55" t="str">
        <f t="shared" si="3"/>
        <v/>
      </c>
    </row>
    <row r="15" spans="1:14" ht="16.5" thickTop="1" thickBot="1" x14ac:dyDescent="0.3">
      <c r="A15" s="79"/>
      <c r="B15" s="45"/>
      <c r="C15" s="50" t="str">
        <f>IFERROR((VLOOKUP(A15,Produtos!$B$4:$D$33,3,FALSE)),"")</f>
        <v/>
      </c>
      <c r="D15" s="51" t="str">
        <f t="shared" si="4"/>
        <v/>
      </c>
      <c r="E15" s="48"/>
      <c r="F15" s="56">
        <v>0</v>
      </c>
      <c r="G15" s="53">
        <f t="shared" si="0"/>
        <v>0</v>
      </c>
      <c r="H15" s="54">
        <f t="shared" si="1"/>
        <v>0</v>
      </c>
      <c r="I15" s="50" t="str">
        <f t="shared" si="2"/>
        <v/>
      </c>
      <c r="J15" s="55" t="str">
        <f t="shared" si="3"/>
        <v/>
      </c>
    </row>
    <row r="16" spans="1:14" ht="16.5" thickTop="1" thickBot="1" x14ac:dyDescent="0.3">
      <c r="A16" s="79"/>
      <c r="B16" s="45"/>
      <c r="C16" s="50" t="str">
        <f>IFERROR((VLOOKUP(A16,Produtos!$B$4:$D$33,3,FALSE)),"")</f>
        <v/>
      </c>
      <c r="D16" s="51" t="str">
        <f t="shared" si="4"/>
        <v/>
      </c>
      <c r="E16" s="48"/>
      <c r="F16" s="56">
        <v>0</v>
      </c>
      <c r="G16" s="53">
        <f t="shared" si="0"/>
        <v>0</v>
      </c>
      <c r="H16" s="54">
        <f t="shared" si="1"/>
        <v>0</v>
      </c>
      <c r="I16" s="50" t="str">
        <f t="shared" si="2"/>
        <v/>
      </c>
      <c r="J16" s="55" t="str">
        <f t="shared" si="3"/>
        <v/>
      </c>
    </row>
    <row r="17" spans="1:10" ht="16.5" thickTop="1" thickBot="1" x14ac:dyDescent="0.3">
      <c r="A17" s="79"/>
      <c r="B17" s="45"/>
      <c r="C17" s="50" t="str">
        <f>IFERROR((VLOOKUP(A17,Produtos!$B$4:$D$33,3,FALSE)),"")</f>
        <v/>
      </c>
      <c r="D17" s="51" t="str">
        <f t="shared" si="4"/>
        <v/>
      </c>
      <c r="E17" s="48"/>
      <c r="F17" s="56">
        <v>0</v>
      </c>
      <c r="G17" s="53">
        <f t="shared" si="0"/>
        <v>0</v>
      </c>
      <c r="H17" s="54">
        <f t="shared" si="1"/>
        <v>0</v>
      </c>
      <c r="I17" s="50" t="str">
        <f t="shared" si="2"/>
        <v/>
      </c>
      <c r="J17" s="55" t="str">
        <f t="shared" si="3"/>
        <v/>
      </c>
    </row>
    <row r="18" spans="1:10" ht="16.5" thickTop="1" thickBot="1" x14ac:dyDescent="0.3">
      <c r="A18" s="79"/>
      <c r="B18" s="45"/>
      <c r="C18" s="50" t="str">
        <f>IFERROR((VLOOKUP(A18,Produtos!$B$4:$D$33,3,FALSE)),"")</f>
        <v/>
      </c>
      <c r="D18" s="51" t="str">
        <f t="shared" si="4"/>
        <v/>
      </c>
      <c r="E18" s="48"/>
      <c r="F18" s="56">
        <v>0</v>
      </c>
      <c r="G18" s="53">
        <f t="shared" si="0"/>
        <v>0</v>
      </c>
      <c r="H18" s="54">
        <f t="shared" si="1"/>
        <v>0</v>
      </c>
      <c r="I18" s="50" t="str">
        <f t="shared" si="2"/>
        <v/>
      </c>
      <c r="J18" s="55" t="str">
        <f t="shared" si="3"/>
        <v/>
      </c>
    </row>
    <row r="19" spans="1:10" ht="16.5" thickTop="1" thickBot="1" x14ac:dyDescent="0.3">
      <c r="A19" s="79"/>
      <c r="B19" s="45"/>
      <c r="C19" s="50" t="str">
        <f>IFERROR((VLOOKUP(A19,Produtos!$B$4:$D$33,3,FALSE)),"")</f>
        <v/>
      </c>
      <c r="D19" s="51" t="str">
        <f t="shared" si="4"/>
        <v/>
      </c>
      <c r="E19" s="48"/>
      <c r="F19" s="56">
        <v>0</v>
      </c>
      <c r="G19" s="53">
        <f t="shared" si="0"/>
        <v>0</v>
      </c>
      <c r="H19" s="54">
        <f t="shared" si="1"/>
        <v>0</v>
      </c>
      <c r="I19" s="50" t="str">
        <f t="shared" si="2"/>
        <v/>
      </c>
      <c r="J19" s="55" t="str">
        <f t="shared" si="3"/>
        <v/>
      </c>
    </row>
    <row r="20" spans="1:10" ht="16.5" thickTop="1" thickBot="1" x14ac:dyDescent="0.3">
      <c r="A20" s="79"/>
      <c r="B20" s="45"/>
      <c r="C20" s="50" t="str">
        <f>IFERROR((VLOOKUP(A20,Produtos!$B$4:$D$33,3,FALSE)),"")</f>
        <v/>
      </c>
      <c r="D20" s="51" t="str">
        <f t="shared" si="4"/>
        <v/>
      </c>
      <c r="E20" s="48"/>
      <c r="F20" s="56">
        <v>0</v>
      </c>
      <c r="G20" s="53">
        <f t="shared" si="0"/>
        <v>0</v>
      </c>
      <c r="H20" s="54">
        <f t="shared" si="1"/>
        <v>0</v>
      </c>
      <c r="I20" s="50" t="str">
        <f t="shared" si="2"/>
        <v/>
      </c>
      <c r="J20" s="55" t="str">
        <f t="shared" si="3"/>
        <v/>
      </c>
    </row>
    <row r="21" spans="1:10" ht="16.5" thickTop="1" thickBot="1" x14ac:dyDescent="0.3">
      <c r="A21" s="79"/>
      <c r="B21" s="45"/>
      <c r="C21" s="50" t="str">
        <f>IFERROR((VLOOKUP(A21,Produtos!$B$4:$D$33,3,FALSE)),"")</f>
        <v/>
      </c>
      <c r="D21" s="51" t="str">
        <f t="shared" si="4"/>
        <v/>
      </c>
      <c r="E21" s="48"/>
      <c r="F21" s="56">
        <v>0</v>
      </c>
      <c r="G21" s="53">
        <f t="shared" si="0"/>
        <v>0</v>
      </c>
      <c r="H21" s="54">
        <f t="shared" si="1"/>
        <v>0</v>
      </c>
      <c r="I21" s="50" t="str">
        <f t="shared" si="2"/>
        <v/>
      </c>
      <c r="J21" s="55" t="str">
        <f t="shared" si="3"/>
        <v/>
      </c>
    </row>
    <row r="22" spans="1:10" ht="16.5" thickTop="1" thickBot="1" x14ac:dyDescent="0.3">
      <c r="A22" s="79"/>
      <c r="B22" s="45"/>
      <c r="C22" s="50" t="str">
        <f>IFERROR((VLOOKUP(A22,Produtos!$B$4:$D$33,3,FALSE)),"")</f>
        <v/>
      </c>
      <c r="D22" s="51" t="str">
        <f t="shared" si="4"/>
        <v/>
      </c>
      <c r="E22" s="48"/>
      <c r="F22" s="56">
        <v>0</v>
      </c>
      <c r="G22" s="53">
        <f t="shared" si="0"/>
        <v>0</v>
      </c>
      <c r="H22" s="54">
        <f t="shared" si="1"/>
        <v>0</v>
      </c>
      <c r="I22" s="50" t="str">
        <f t="shared" si="2"/>
        <v/>
      </c>
      <c r="J22" s="55" t="str">
        <f t="shared" si="3"/>
        <v/>
      </c>
    </row>
    <row r="23" spans="1:10" ht="16.5" thickTop="1" thickBot="1" x14ac:dyDescent="0.3">
      <c r="A23" s="79"/>
      <c r="B23" s="45"/>
      <c r="C23" s="50" t="str">
        <f>IFERROR((VLOOKUP(A23,Produtos!$B$4:$D$33,3,FALSE)),"")</f>
        <v/>
      </c>
      <c r="D23" s="51" t="str">
        <f t="shared" si="4"/>
        <v/>
      </c>
      <c r="E23" s="48"/>
      <c r="F23" s="56">
        <v>0</v>
      </c>
      <c r="G23" s="53">
        <f t="shared" si="0"/>
        <v>0</v>
      </c>
      <c r="H23" s="54">
        <f t="shared" si="1"/>
        <v>0</v>
      </c>
      <c r="I23" s="50" t="str">
        <f t="shared" si="2"/>
        <v/>
      </c>
      <c r="J23" s="55" t="str">
        <f t="shared" si="3"/>
        <v/>
      </c>
    </row>
    <row r="24" spans="1:10" ht="16.5" thickTop="1" thickBot="1" x14ac:dyDescent="0.3">
      <c r="A24" s="79"/>
      <c r="B24" s="45"/>
      <c r="C24" s="50" t="str">
        <f>IFERROR((VLOOKUP(A24,Produtos!$B$4:$D$33,3,FALSE)),"")</f>
        <v/>
      </c>
      <c r="D24" s="51" t="str">
        <f t="shared" si="4"/>
        <v/>
      </c>
      <c r="E24" s="48"/>
      <c r="F24" s="56">
        <v>0</v>
      </c>
      <c r="G24" s="53">
        <f t="shared" si="0"/>
        <v>0</v>
      </c>
      <c r="H24" s="54">
        <f t="shared" si="1"/>
        <v>0</v>
      </c>
      <c r="I24" s="50" t="str">
        <f t="shared" si="2"/>
        <v/>
      </c>
      <c r="J24" s="55" t="str">
        <f t="shared" si="3"/>
        <v/>
      </c>
    </row>
    <row r="25" spans="1:10" ht="16.5" thickTop="1" thickBot="1" x14ac:dyDescent="0.3">
      <c r="A25" s="79"/>
      <c r="B25" s="45"/>
      <c r="C25" s="50" t="str">
        <f>IFERROR((VLOOKUP(A25,Produtos!$B$4:$D$33,3,FALSE)),"")</f>
        <v/>
      </c>
      <c r="D25" s="51" t="str">
        <f t="shared" si="4"/>
        <v/>
      </c>
      <c r="E25" s="48"/>
      <c r="F25" s="56">
        <v>0</v>
      </c>
      <c r="G25" s="53">
        <f t="shared" si="0"/>
        <v>0</v>
      </c>
      <c r="H25" s="54">
        <f t="shared" si="1"/>
        <v>0</v>
      </c>
      <c r="I25" s="50" t="str">
        <f t="shared" si="2"/>
        <v/>
      </c>
      <c r="J25" s="55" t="str">
        <f t="shared" si="3"/>
        <v/>
      </c>
    </row>
    <row r="26" spans="1:10" ht="16.5" thickTop="1" thickBot="1" x14ac:dyDescent="0.3">
      <c r="A26" s="79"/>
      <c r="B26" s="45"/>
      <c r="C26" s="50" t="str">
        <f>IFERROR((VLOOKUP(A26,Produtos!$B$4:$D$33,3,FALSE)),"")</f>
        <v/>
      </c>
      <c r="D26" s="51" t="str">
        <f t="shared" si="4"/>
        <v/>
      </c>
      <c r="E26" s="48"/>
      <c r="F26" s="56">
        <v>0</v>
      </c>
      <c r="G26" s="53">
        <f t="shared" si="0"/>
        <v>0</v>
      </c>
      <c r="H26" s="54">
        <f t="shared" si="1"/>
        <v>0</v>
      </c>
      <c r="I26" s="50" t="str">
        <f t="shared" si="2"/>
        <v/>
      </c>
      <c r="J26" s="55" t="str">
        <f t="shared" si="3"/>
        <v/>
      </c>
    </row>
    <row r="27" spans="1:10" ht="16.5" thickTop="1" thickBot="1" x14ac:dyDescent="0.3">
      <c r="A27" s="79"/>
      <c r="B27" s="45"/>
      <c r="C27" s="50" t="str">
        <f>IFERROR((VLOOKUP(A27,Produtos!$B$4:$D$33,3,FALSE)),"")</f>
        <v/>
      </c>
      <c r="D27" s="51" t="str">
        <f t="shared" si="4"/>
        <v/>
      </c>
      <c r="E27" s="48"/>
      <c r="F27" s="56">
        <v>0</v>
      </c>
      <c r="G27" s="53">
        <f t="shared" si="0"/>
        <v>0</v>
      </c>
      <c r="H27" s="54">
        <f t="shared" si="1"/>
        <v>0</v>
      </c>
      <c r="I27" s="50" t="str">
        <f t="shared" si="2"/>
        <v/>
      </c>
      <c r="J27" s="55" t="str">
        <f t="shared" si="3"/>
        <v/>
      </c>
    </row>
    <row r="28" spans="1:10" ht="16.5" thickTop="1" thickBot="1" x14ac:dyDescent="0.3">
      <c r="A28" s="79"/>
      <c r="B28" s="45"/>
      <c r="C28" s="50" t="str">
        <f>IFERROR((VLOOKUP(A28,Produtos!$B$4:$D$33,3,FALSE)),"")</f>
        <v/>
      </c>
      <c r="D28" s="51" t="str">
        <f t="shared" si="4"/>
        <v/>
      </c>
      <c r="E28" s="48"/>
      <c r="F28" s="56">
        <v>0</v>
      </c>
      <c r="G28" s="53">
        <f t="shared" si="0"/>
        <v>0</v>
      </c>
      <c r="H28" s="54">
        <f t="shared" si="1"/>
        <v>0</v>
      </c>
      <c r="I28" s="50" t="str">
        <f t="shared" si="2"/>
        <v/>
      </c>
      <c r="J28" s="55" t="str">
        <f t="shared" si="3"/>
        <v/>
      </c>
    </row>
    <row r="29" spans="1:10" ht="16.5" thickTop="1" thickBot="1" x14ac:dyDescent="0.3">
      <c r="A29" s="79"/>
      <c r="B29" s="45"/>
      <c r="C29" s="50" t="str">
        <f>IFERROR((VLOOKUP(A29,Produtos!$B$4:$D$33,3,FALSE)),"")</f>
        <v/>
      </c>
      <c r="D29" s="51" t="str">
        <f t="shared" si="4"/>
        <v/>
      </c>
      <c r="E29" s="48"/>
      <c r="F29" s="56">
        <v>0</v>
      </c>
      <c r="G29" s="53">
        <f t="shared" si="0"/>
        <v>0</v>
      </c>
      <c r="H29" s="54">
        <f t="shared" si="1"/>
        <v>0</v>
      </c>
      <c r="I29" s="50" t="str">
        <f t="shared" si="2"/>
        <v/>
      </c>
      <c r="J29" s="55" t="str">
        <f t="shared" si="3"/>
        <v/>
      </c>
    </row>
    <row r="30" spans="1:10" ht="16.5" thickTop="1" thickBot="1" x14ac:dyDescent="0.3">
      <c r="A30" s="79"/>
      <c r="B30" s="45"/>
      <c r="C30" s="50" t="str">
        <f>IFERROR((VLOOKUP(A30,Produtos!$B$4:$D$33,3,FALSE)),"")</f>
        <v/>
      </c>
      <c r="D30" s="51" t="str">
        <f t="shared" si="4"/>
        <v/>
      </c>
      <c r="E30" s="48"/>
      <c r="F30" s="56">
        <v>0</v>
      </c>
      <c r="G30" s="53">
        <f t="shared" si="0"/>
        <v>0</v>
      </c>
      <c r="H30" s="54">
        <f t="shared" si="1"/>
        <v>0</v>
      </c>
      <c r="I30" s="50" t="str">
        <f t="shared" si="2"/>
        <v/>
      </c>
      <c r="J30" s="55" t="str">
        <f t="shared" si="3"/>
        <v/>
      </c>
    </row>
    <row r="31" spans="1:10" ht="16.5" thickTop="1" thickBot="1" x14ac:dyDescent="0.3">
      <c r="A31" s="79"/>
      <c r="B31" s="45"/>
      <c r="C31" s="50" t="str">
        <f>IFERROR((VLOOKUP(A31,Produtos!$B$4:$D$33,3,FALSE)),"")</f>
        <v/>
      </c>
      <c r="D31" s="51" t="str">
        <f t="shared" si="4"/>
        <v/>
      </c>
      <c r="E31" s="48"/>
      <c r="F31" s="56">
        <v>0</v>
      </c>
      <c r="G31" s="53">
        <f t="shared" si="0"/>
        <v>0</v>
      </c>
      <c r="H31" s="54">
        <f t="shared" si="1"/>
        <v>0</v>
      </c>
      <c r="I31" s="50" t="str">
        <f t="shared" si="2"/>
        <v/>
      </c>
      <c r="J31" s="55" t="str">
        <f t="shared" si="3"/>
        <v/>
      </c>
    </row>
    <row r="32" spans="1:10" ht="16.5" thickTop="1" thickBot="1" x14ac:dyDescent="0.3">
      <c r="A32" s="79"/>
      <c r="B32" s="45"/>
      <c r="C32" s="50" t="str">
        <f>IFERROR((VLOOKUP(A32,Produtos!$B$4:$D$33,3,FALSE)),"")</f>
        <v/>
      </c>
      <c r="D32" s="51" t="str">
        <f t="shared" si="4"/>
        <v/>
      </c>
      <c r="E32" s="48"/>
      <c r="F32" s="56">
        <v>0</v>
      </c>
      <c r="G32" s="53">
        <f t="shared" si="0"/>
        <v>0</v>
      </c>
      <c r="H32" s="54">
        <f t="shared" si="1"/>
        <v>0</v>
      </c>
      <c r="I32" s="50" t="str">
        <f t="shared" si="2"/>
        <v/>
      </c>
      <c r="J32" s="55" t="str">
        <f t="shared" si="3"/>
        <v/>
      </c>
    </row>
    <row r="33" spans="1:10" ht="16.5" thickTop="1" thickBot="1" x14ac:dyDescent="0.3">
      <c r="A33" s="79"/>
      <c r="B33" s="45"/>
      <c r="C33" s="50" t="str">
        <f>IFERROR((VLOOKUP(A33,Produtos!$B$4:$D$33,3,FALSE)),"")</f>
        <v/>
      </c>
      <c r="D33" s="51" t="str">
        <f t="shared" si="4"/>
        <v/>
      </c>
      <c r="E33" s="48"/>
      <c r="F33" s="56">
        <v>0</v>
      </c>
      <c r="G33" s="53">
        <f t="shared" si="0"/>
        <v>0</v>
      </c>
      <c r="H33" s="54">
        <f t="shared" si="1"/>
        <v>0</v>
      </c>
      <c r="I33" s="50" t="str">
        <f t="shared" si="2"/>
        <v/>
      </c>
      <c r="J33" s="55" t="str">
        <f t="shared" si="3"/>
        <v/>
      </c>
    </row>
    <row r="34" spans="1:10" ht="16.5" thickTop="1" thickBot="1" x14ac:dyDescent="0.3">
      <c r="A34" s="79"/>
      <c r="B34" s="45"/>
      <c r="C34" s="50" t="str">
        <f>IFERROR((VLOOKUP(A34,Produtos!$B$4:$D$33,3,FALSE)),"")</f>
        <v/>
      </c>
      <c r="D34" s="51" t="str">
        <f t="shared" si="4"/>
        <v/>
      </c>
      <c r="E34" s="48"/>
      <c r="F34" s="56">
        <v>0</v>
      </c>
      <c r="G34" s="53">
        <f t="shared" si="0"/>
        <v>0</v>
      </c>
      <c r="H34" s="54">
        <f t="shared" si="1"/>
        <v>0</v>
      </c>
      <c r="I34" s="50" t="str">
        <f t="shared" si="2"/>
        <v/>
      </c>
      <c r="J34" s="55" t="str">
        <f t="shared" si="3"/>
        <v/>
      </c>
    </row>
    <row r="35" spans="1:10" ht="16.5" thickTop="1" thickBot="1" x14ac:dyDescent="0.3">
      <c r="A35" s="79"/>
      <c r="B35" s="45"/>
      <c r="C35" s="50" t="str">
        <f>IFERROR((VLOOKUP(A35,Produtos!$B$4:$D$33,3,FALSE)),"")</f>
        <v/>
      </c>
      <c r="D35" s="51" t="str">
        <f t="shared" si="4"/>
        <v/>
      </c>
      <c r="E35" s="48"/>
      <c r="F35" s="56">
        <v>0</v>
      </c>
      <c r="G35" s="53">
        <f t="shared" si="0"/>
        <v>0</v>
      </c>
      <c r="H35" s="54">
        <f t="shared" si="1"/>
        <v>0</v>
      </c>
      <c r="I35" s="50" t="str">
        <f t="shared" si="2"/>
        <v/>
      </c>
      <c r="J35" s="55" t="str">
        <f t="shared" si="3"/>
        <v/>
      </c>
    </row>
    <row r="36" spans="1:10" ht="16.5" thickTop="1" thickBot="1" x14ac:dyDescent="0.3">
      <c r="A36" s="80"/>
      <c r="B36" s="46"/>
      <c r="C36" s="50" t="str">
        <f>IFERROR((VLOOKUP(A36,Produtos!$B$4:$D$33,3,FALSE)),"")</f>
        <v/>
      </c>
      <c r="D36" s="51" t="str">
        <f t="shared" si="4"/>
        <v/>
      </c>
      <c r="E36" s="49"/>
      <c r="F36" s="57">
        <v>0</v>
      </c>
      <c r="G36" s="58">
        <f t="shared" si="0"/>
        <v>0</v>
      </c>
      <c r="H36" s="59">
        <f t="shared" si="1"/>
        <v>0</v>
      </c>
      <c r="I36" s="52" t="str">
        <f t="shared" si="2"/>
        <v/>
      </c>
      <c r="J36" s="55" t="str">
        <f t="shared" si="3"/>
        <v/>
      </c>
    </row>
    <row r="37" spans="1:10" ht="15.75" thickBot="1" x14ac:dyDescent="0.3">
      <c r="A37" s="37" t="s">
        <v>49</v>
      </c>
      <c r="B37" s="43">
        <f>SUM(B7:B36)</f>
        <v>0</v>
      </c>
      <c r="C37" s="38">
        <f>SUM(C7:C36)</f>
        <v>1</v>
      </c>
      <c r="D37" s="39" t="s">
        <v>50</v>
      </c>
      <c r="E37" s="40">
        <f>SUM(E7:E36)</f>
        <v>0</v>
      </c>
      <c r="F37" s="41"/>
      <c r="G37" s="65" t="s">
        <v>51</v>
      </c>
      <c r="H37" s="66"/>
      <c r="I37" s="67"/>
      <c r="J37" s="42">
        <f>B37-E37</f>
        <v>0</v>
      </c>
    </row>
    <row r="38" spans="1:10" ht="15.75" thickBot="1" x14ac:dyDescent="0.3">
      <c r="G38" s="65" t="s">
        <v>52</v>
      </c>
      <c r="H38" s="66"/>
      <c r="I38" s="67"/>
      <c r="J38" s="44">
        <f>SUM(G7:G36)</f>
        <v>0</v>
      </c>
    </row>
    <row r="39" spans="1:10" hidden="1" x14ac:dyDescent="0.25"/>
    <row r="40" spans="1:10" hidden="1" x14ac:dyDescent="0.25"/>
    <row r="41" spans="1:10" hidden="1" x14ac:dyDescent="0.25"/>
    <row r="42" spans="1:10" hidden="1" x14ac:dyDescent="0.25"/>
    <row r="43" spans="1:10" hidden="1" x14ac:dyDescent="0.25"/>
    <row r="44" spans="1:10" hidden="1" x14ac:dyDescent="0.25"/>
    <row r="45" spans="1:10" hidden="1" x14ac:dyDescent="0.25"/>
    <row r="46" spans="1:10" hidden="1" x14ac:dyDescent="0.25"/>
    <row r="47" spans="1:10" hidden="1" x14ac:dyDescent="0.25"/>
    <row r="48" spans="1:10" hidden="1" x14ac:dyDescent="0.25">
      <c r="D48" s="20"/>
    </row>
    <row r="49" spans="4:4" hidden="1" x14ac:dyDescent="0.25">
      <c r="D49" s="20"/>
    </row>
    <row r="50" spans="4:4" hidden="1" x14ac:dyDescent="0.25">
      <c r="D50" s="20"/>
    </row>
    <row r="51" spans="4:4" hidden="1" x14ac:dyDescent="0.25">
      <c r="D51" s="20"/>
    </row>
    <row r="52" spans="4:4" hidden="1" x14ac:dyDescent="0.25">
      <c r="D52" s="20"/>
    </row>
    <row r="53" spans="4:4" hidden="1" x14ac:dyDescent="0.25">
      <c r="D53" s="20"/>
    </row>
    <row r="54" spans="4:4" hidden="1" x14ac:dyDescent="0.25">
      <c r="D54" s="20"/>
    </row>
    <row r="55" spans="4:4" hidden="1" x14ac:dyDescent="0.25">
      <c r="D55" s="20"/>
    </row>
    <row r="56" spans="4:4" hidden="1" x14ac:dyDescent="0.25">
      <c r="D56" s="20"/>
    </row>
    <row r="57" spans="4:4" hidden="1" x14ac:dyDescent="0.25">
      <c r="D57" s="20"/>
    </row>
    <row r="58" spans="4:4" hidden="1" x14ac:dyDescent="0.25">
      <c r="D58" s="20"/>
    </row>
    <row r="59" spans="4:4" hidden="1" x14ac:dyDescent="0.25">
      <c r="D59" s="20"/>
    </row>
    <row r="60" spans="4:4" hidden="1" x14ac:dyDescent="0.25">
      <c r="D60" s="20"/>
    </row>
    <row r="61" spans="4:4" hidden="1" x14ac:dyDescent="0.25">
      <c r="D61" s="20"/>
    </row>
    <row r="62" spans="4:4" hidden="1" x14ac:dyDescent="0.25">
      <c r="D62" s="20"/>
    </row>
    <row r="63" spans="4:4" hidden="1" x14ac:dyDescent="0.25">
      <c r="D63" s="20"/>
    </row>
    <row r="64" spans="4:4" hidden="1" x14ac:dyDescent="0.25">
      <c r="D64" s="20"/>
    </row>
    <row r="65" spans="4:4" hidden="1" x14ac:dyDescent="0.25">
      <c r="D65" s="20"/>
    </row>
    <row r="66" spans="4:4" hidden="1" x14ac:dyDescent="0.25">
      <c r="D66" s="20"/>
    </row>
    <row r="67" spans="4:4" hidden="1" x14ac:dyDescent="0.25">
      <c r="D67" s="20"/>
    </row>
    <row r="68" spans="4:4" hidden="1" x14ac:dyDescent="0.25">
      <c r="D68" s="20"/>
    </row>
    <row r="69" spans="4:4" hidden="1" x14ac:dyDescent="0.25">
      <c r="D69" s="20"/>
    </row>
    <row r="70" spans="4:4" hidden="1" x14ac:dyDescent="0.25">
      <c r="D70" s="20"/>
    </row>
    <row r="71" spans="4:4" hidden="1" x14ac:dyDescent="0.25">
      <c r="D71" s="20"/>
    </row>
    <row r="72" spans="4:4" hidden="1" x14ac:dyDescent="0.25">
      <c r="D72" s="20"/>
    </row>
    <row r="73" spans="4:4" hidden="1" x14ac:dyDescent="0.25">
      <c r="D73" s="20"/>
    </row>
    <row r="74" spans="4:4" hidden="1" x14ac:dyDescent="0.25">
      <c r="D74" s="20"/>
    </row>
    <row r="75" spans="4:4" hidden="1" x14ac:dyDescent="0.25">
      <c r="D75" s="20"/>
    </row>
    <row r="76" spans="4:4" hidden="1" x14ac:dyDescent="0.25">
      <c r="D76" s="20"/>
    </row>
    <row r="77" spans="4:4" hidden="1" x14ac:dyDescent="0.25">
      <c r="D77" s="20"/>
    </row>
    <row r="78" spans="4:4" hidden="1" x14ac:dyDescent="0.25">
      <c r="D78" s="20"/>
    </row>
    <row r="79" spans="4:4" hidden="1" x14ac:dyDescent="0.25">
      <c r="D79" s="20"/>
    </row>
    <row r="80" spans="4:4" hidden="1" x14ac:dyDescent="0.25">
      <c r="D80" s="20"/>
    </row>
    <row r="81" spans="4:4" hidden="1" x14ac:dyDescent="0.25">
      <c r="D81" s="20"/>
    </row>
    <row r="82" spans="4:4" hidden="1" x14ac:dyDescent="0.25">
      <c r="D82" s="20"/>
    </row>
    <row r="83" spans="4:4" hidden="1" x14ac:dyDescent="0.25">
      <c r="D83" s="20"/>
    </row>
    <row r="84" spans="4:4" hidden="1" x14ac:dyDescent="0.25">
      <c r="D84" s="20"/>
    </row>
    <row r="85" spans="4:4" hidden="1" x14ac:dyDescent="0.25">
      <c r="D85" s="20"/>
    </row>
    <row r="86" spans="4:4" hidden="1" x14ac:dyDescent="0.25">
      <c r="D86" s="20"/>
    </row>
    <row r="87" spans="4:4" hidden="1" x14ac:dyDescent="0.25">
      <c r="D87" s="20"/>
    </row>
    <row r="88" spans="4:4" hidden="1" x14ac:dyDescent="0.25">
      <c r="D88" s="20"/>
    </row>
    <row r="89" spans="4:4" hidden="1" x14ac:dyDescent="0.25">
      <c r="D89" s="20"/>
    </row>
    <row r="90" spans="4:4" hidden="1" x14ac:dyDescent="0.25">
      <c r="D90" s="20"/>
    </row>
    <row r="91" spans="4:4" hidden="1" x14ac:dyDescent="0.25">
      <c r="D91" s="20"/>
    </row>
    <row r="92" spans="4:4" hidden="1" x14ac:dyDescent="0.25">
      <c r="D92" s="20"/>
    </row>
    <row r="93" spans="4:4" hidden="1" x14ac:dyDescent="0.25">
      <c r="D93" s="20"/>
    </row>
    <row r="94" spans="4:4" x14ac:dyDescent="0.25">
      <c r="D94" s="20"/>
    </row>
    <row r="95" spans="4:4" x14ac:dyDescent="0.25">
      <c r="D95" s="20"/>
    </row>
    <row r="96" spans="4:4" x14ac:dyDescent="0.25"/>
  </sheetData>
  <sheetProtection sheet="1" objects="1" scenarios="1"/>
  <autoFilter ref="A6:N6"/>
  <mergeCells count="9">
    <mergeCell ref="G37:I37"/>
    <mergeCell ref="G38:I38"/>
    <mergeCell ref="A1:J2"/>
    <mergeCell ref="A4:G4"/>
    <mergeCell ref="H4:I4"/>
    <mergeCell ref="A5:A6"/>
    <mergeCell ref="B5:D5"/>
    <mergeCell ref="E5:G5"/>
    <mergeCell ref="H5:J5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Produtos!$B$4:$B$33</xm:f>
          </x14:formula1>
          <xm:sqref>A7:A36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opLeftCell="B1" workbookViewId="0">
      <pane ySplit="6" topLeftCell="A7" activePane="bottomLeft" state="frozen"/>
      <selection pane="bottomLeft" sqref="A1:J2"/>
    </sheetView>
  </sheetViews>
  <sheetFormatPr defaultColWidth="0" defaultRowHeight="15" customHeight="1" zeroHeight="1" x14ac:dyDescent="0.25"/>
  <cols>
    <col min="1" max="1" width="38.7109375" style="20" customWidth="1"/>
    <col min="2" max="2" width="8.42578125" style="20" customWidth="1"/>
    <col min="3" max="3" width="12.7109375" style="20" customWidth="1"/>
    <col min="4" max="4" width="15" style="25" customWidth="1"/>
    <col min="5" max="5" width="8.85546875" style="20" customWidth="1"/>
    <col min="6" max="6" width="14.5703125" style="20" customWidth="1"/>
    <col min="7" max="7" width="13.85546875" style="20" customWidth="1"/>
    <col min="8" max="8" width="9.140625" style="20" customWidth="1"/>
    <col min="9" max="9" width="12.28515625" style="20" customWidth="1"/>
    <col min="10" max="10" width="16.85546875" style="20" customWidth="1"/>
    <col min="11" max="12" width="9.140625" style="20" hidden="1" customWidth="1"/>
    <col min="13" max="13" width="26.5703125" style="20" hidden="1" customWidth="1"/>
    <col min="14" max="14" width="14.42578125" style="20" hidden="1" customWidth="1"/>
    <col min="15" max="16384" width="9.140625" style="20" hidden="1"/>
  </cols>
  <sheetData>
    <row r="1" spans="1:14" x14ac:dyDescent="0.2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70"/>
    </row>
    <row r="2" spans="1:14" ht="15.75" thickBot="1" x14ac:dyDescent="0.3">
      <c r="A2" s="71"/>
      <c r="B2" s="72"/>
      <c r="C2" s="72"/>
      <c r="D2" s="72"/>
      <c r="E2" s="72"/>
      <c r="F2" s="72"/>
      <c r="G2" s="72"/>
      <c r="H2" s="72"/>
      <c r="I2" s="72"/>
      <c r="J2" s="73"/>
    </row>
    <row r="3" spans="1:14" ht="15.75" thickBot="1" x14ac:dyDescent="0.3">
      <c r="A3" s="26"/>
      <c r="B3" s="27"/>
      <c r="C3" s="27"/>
      <c r="D3" s="28"/>
      <c r="E3" s="27"/>
      <c r="F3" s="27"/>
      <c r="G3" s="27"/>
      <c r="H3" s="27"/>
      <c r="I3" s="27"/>
      <c r="J3" s="29"/>
    </row>
    <row r="4" spans="1:14" ht="15.75" thickBot="1" x14ac:dyDescent="0.3">
      <c r="A4" s="74" t="s">
        <v>13</v>
      </c>
      <c r="B4" s="74"/>
      <c r="C4" s="74"/>
      <c r="D4" s="74"/>
      <c r="E4" s="74"/>
      <c r="F4" s="74"/>
      <c r="G4" s="74"/>
      <c r="H4" s="75" t="s">
        <v>47</v>
      </c>
      <c r="I4" s="75"/>
      <c r="J4" s="32" t="s">
        <v>48</v>
      </c>
      <c r="L4" s="23"/>
      <c r="M4" s="23"/>
      <c r="N4" s="24"/>
    </row>
    <row r="5" spans="1:14" ht="15.75" thickTop="1" x14ac:dyDescent="0.25">
      <c r="A5" s="76" t="s">
        <v>1</v>
      </c>
      <c r="B5" s="78" t="s">
        <v>3</v>
      </c>
      <c r="C5" s="78"/>
      <c r="D5" s="78"/>
      <c r="E5" s="78" t="s">
        <v>4</v>
      </c>
      <c r="F5" s="78"/>
      <c r="G5" s="78"/>
      <c r="H5" s="78" t="s">
        <v>5</v>
      </c>
      <c r="I5" s="78"/>
      <c r="J5" s="78"/>
      <c r="L5" s="21"/>
      <c r="M5" s="21"/>
      <c r="N5" s="22"/>
    </row>
    <row r="6" spans="1:14" ht="15.75" thickBot="1" x14ac:dyDescent="0.3">
      <c r="A6" s="77"/>
      <c r="B6" s="34" t="s">
        <v>6</v>
      </c>
      <c r="C6" s="35" t="s">
        <v>7</v>
      </c>
      <c r="D6" s="36" t="s">
        <v>8</v>
      </c>
      <c r="E6" s="34" t="s">
        <v>6</v>
      </c>
      <c r="F6" s="34" t="s">
        <v>7</v>
      </c>
      <c r="G6" s="34" t="s">
        <v>8</v>
      </c>
      <c r="H6" s="34" t="s">
        <v>6</v>
      </c>
      <c r="I6" s="34" t="s">
        <v>7</v>
      </c>
      <c r="J6" s="34" t="s">
        <v>8</v>
      </c>
      <c r="L6" s="21"/>
      <c r="M6" s="21"/>
      <c r="N6" s="22"/>
    </row>
    <row r="7" spans="1:14" ht="16.5" thickTop="1" thickBot="1" x14ac:dyDescent="0.3">
      <c r="A7" s="79" t="s">
        <v>2</v>
      </c>
      <c r="B7" s="45"/>
      <c r="C7" s="50">
        <f>IFERROR((VLOOKUP(A7,Produtos!$B$4:$D$33,3,FALSE)),"")</f>
        <v>1</v>
      </c>
      <c r="D7" s="51">
        <f>IFERROR((C7*B7),"")</f>
        <v>0</v>
      </c>
      <c r="E7" s="47">
        <v>0</v>
      </c>
      <c r="F7" s="50">
        <f>C7</f>
        <v>1</v>
      </c>
      <c r="G7" s="53">
        <f>F7*E7</f>
        <v>0</v>
      </c>
      <c r="H7" s="54">
        <f>B7-E7</f>
        <v>0</v>
      </c>
      <c r="I7" s="50">
        <f>C7</f>
        <v>1</v>
      </c>
      <c r="J7" s="55">
        <f>IFERROR((H7*I7),"")</f>
        <v>0</v>
      </c>
      <c r="L7" s="23"/>
      <c r="M7" s="23"/>
      <c r="N7" s="24"/>
    </row>
    <row r="8" spans="1:14" ht="16.5" thickTop="1" thickBot="1" x14ac:dyDescent="0.3">
      <c r="A8" s="79"/>
      <c r="B8" s="45"/>
      <c r="C8" s="50" t="str">
        <f>IFERROR((VLOOKUP(A8,Produtos!$B$4:$D$33,3,FALSE)),"")</f>
        <v/>
      </c>
      <c r="D8" s="51" t="str">
        <f>IFERROR((C8*B8),"")</f>
        <v/>
      </c>
      <c r="E8" s="48">
        <v>0</v>
      </c>
      <c r="F8" s="56">
        <v>0</v>
      </c>
      <c r="G8" s="53">
        <f t="shared" ref="G8:G36" si="0">F8*E8</f>
        <v>0</v>
      </c>
      <c r="H8" s="54">
        <f t="shared" ref="H8:H36" si="1">B8-E8</f>
        <v>0</v>
      </c>
      <c r="I8" s="50" t="str">
        <f t="shared" ref="I8:I36" si="2">C8</f>
        <v/>
      </c>
      <c r="J8" s="55" t="str">
        <f t="shared" ref="J8:J36" si="3">IFERROR((H8*I8),"")</f>
        <v/>
      </c>
      <c r="L8" s="21"/>
      <c r="M8" s="21"/>
      <c r="N8" s="22"/>
    </row>
    <row r="9" spans="1:14" ht="16.5" thickTop="1" thickBot="1" x14ac:dyDescent="0.3">
      <c r="A9" s="79"/>
      <c r="B9" s="45"/>
      <c r="C9" s="50" t="str">
        <f>IFERROR((VLOOKUP(A9,Produtos!$B$4:$D$33,3,FALSE)),"")</f>
        <v/>
      </c>
      <c r="D9" s="51" t="str">
        <f t="shared" ref="D9:D36" si="4">IFERROR((C9*B9),"")</f>
        <v/>
      </c>
      <c r="E9" s="48"/>
      <c r="F9" s="56">
        <v>0</v>
      </c>
      <c r="G9" s="53">
        <f t="shared" si="0"/>
        <v>0</v>
      </c>
      <c r="H9" s="54">
        <f t="shared" si="1"/>
        <v>0</v>
      </c>
      <c r="I9" s="50" t="str">
        <f t="shared" si="2"/>
        <v/>
      </c>
      <c r="J9" s="55" t="str">
        <f t="shared" si="3"/>
        <v/>
      </c>
      <c r="L9" s="23"/>
      <c r="M9" s="23"/>
      <c r="N9" s="24"/>
    </row>
    <row r="10" spans="1:14" ht="16.5" thickTop="1" thickBot="1" x14ac:dyDescent="0.3">
      <c r="A10" s="79"/>
      <c r="B10" s="45"/>
      <c r="C10" s="50" t="str">
        <f>IFERROR((VLOOKUP(A10,Produtos!$B$4:$D$33,3,FALSE)),"")</f>
        <v/>
      </c>
      <c r="D10" s="51" t="str">
        <f t="shared" si="4"/>
        <v/>
      </c>
      <c r="E10" s="48"/>
      <c r="F10" s="56">
        <v>0</v>
      </c>
      <c r="G10" s="53">
        <f t="shared" si="0"/>
        <v>0</v>
      </c>
      <c r="H10" s="54">
        <f t="shared" si="1"/>
        <v>0</v>
      </c>
      <c r="I10" s="50" t="str">
        <f t="shared" si="2"/>
        <v/>
      </c>
      <c r="J10" s="55" t="str">
        <f t="shared" si="3"/>
        <v/>
      </c>
      <c r="L10" s="21"/>
      <c r="M10" s="21"/>
      <c r="N10" s="21"/>
    </row>
    <row r="11" spans="1:14" ht="16.5" thickTop="1" thickBot="1" x14ac:dyDescent="0.3">
      <c r="A11" s="79"/>
      <c r="B11" s="45"/>
      <c r="C11" s="50" t="str">
        <f>IFERROR((VLOOKUP(A11,Produtos!$B$4:$D$33,3,FALSE)),"")</f>
        <v/>
      </c>
      <c r="D11" s="51" t="str">
        <f t="shared" si="4"/>
        <v/>
      </c>
      <c r="E11" s="48"/>
      <c r="F11" s="56">
        <v>0</v>
      </c>
      <c r="G11" s="53">
        <f t="shared" si="0"/>
        <v>0</v>
      </c>
      <c r="H11" s="54">
        <f t="shared" si="1"/>
        <v>0</v>
      </c>
      <c r="I11" s="50" t="str">
        <f t="shared" si="2"/>
        <v/>
      </c>
      <c r="J11" s="55" t="str">
        <f t="shared" si="3"/>
        <v/>
      </c>
    </row>
    <row r="12" spans="1:14" ht="16.5" thickTop="1" thickBot="1" x14ac:dyDescent="0.3">
      <c r="A12" s="79"/>
      <c r="B12" s="45"/>
      <c r="C12" s="50" t="str">
        <f>IFERROR((VLOOKUP(A12,Produtos!$B$4:$D$33,3,FALSE)),"")</f>
        <v/>
      </c>
      <c r="D12" s="51" t="str">
        <f t="shared" si="4"/>
        <v/>
      </c>
      <c r="E12" s="48"/>
      <c r="F12" s="56">
        <v>0</v>
      </c>
      <c r="G12" s="53">
        <f t="shared" si="0"/>
        <v>0</v>
      </c>
      <c r="H12" s="54">
        <f t="shared" si="1"/>
        <v>0</v>
      </c>
      <c r="I12" s="50" t="str">
        <f t="shared" si="2"/>
        <v/>
      </c>
      <c r="J12" s="55" t="str">
        <f t="shared" si="3"/>
        <v/>
      </c>
    </row>
    <row r="13" spans="1:14" ht="16.5" thickTop="1" thickBot="1" x14ac:dyDescent="0.3">
      <c r="A13" s="79"/>
      <c r="B13" s="45"/>
      <c r="C13" s="50" t="str">
        <f>IFERROR((VLOOKUP(A13,Produtos!$B$4:$D$33,3,FALSE)),"")</f>
        <v/>
      </c>
      <c r="D13" s="51" t="str">
        <f t="shared" si="4"/>
        <v/>
      </c>
      <c r="E13" s="48"/>
      <c r="F13" s="56">
        <v>0</v>
      </c>
      <c r="G13" s="53">
        <f t="shared" si="0"/>
        <v>0</v>
      </c>
      <c r="H13" s="54">
        <f t="shared" si="1"/>
        <v>0</v>
      </c>
      <c r="I13" s="50" t="str">
        <f t="shared" si="2"/>
        <v/>
      </c>
      <c r="J13" s="55" t="str">
        <f t="shared" si="3"/>
        <v/>
      </c>
    </row>
    <row r="14" spans="1:14" ht="16.5" thickTop="1" thickBot="1" x14ac:dyDescent="0.3">
      <c r="A14" s="79"/>
      <c r="B14" s="45"/>
      <c r="C14" s="50" t="str">
        <f>IFERROR((VLOOKUP(A14,Produtos!$B$4:$D$33,3,FALSE)),"")</f>
        <v/>
      </c>
      <c r="D14" s="51" t="str">
        <f t="shared" si="4"/>
        <v/>
      </c>
      <c r="E14" s="48"/>
      <c r="F14" s="56">
        <v>0</v>
      </c>
      <c r="G14" s="53">
        <f t="shared" si="0"/>
        <v>0</v>
      </c>
      <c r="H14" s="54">
        <f t="shared" si="1"/>
        <v>0</v>
      </c>
      <c r="I14" s="50" t="str">
        <f t="shared" si="2"/>
        <v/>
      </c>
      <c r="J14" s="55" t="str">
        <f t="shared" si="3"/>
        <v/>
      </c>
    </row>
    <row r="15" spans="1:14" ht="16.5" thickTop="1" thickBot="1" x14ac:dyDescent="0.3">
      <c r="A15" s="79"/>
      <c r="B15" s="45"/>
      <c r="C15" s="50" t="str">
        <f>IFERROR((VLOOKUP(A15,Produtos!$B$4:$D$33,3,FALSE)),"")</f>
        <v/>
      </c>
      <c r="D15" s="51" t="str">
        <f t="shared" si="4"/>
        <v/>
      </c>
      <c r="E15" s="48"/>
      <c r="F15" s="56">
        <v>0</v>
      </c>
      <c r="G15" s="53">
        <f t="shared" si="0"/>
        <v>0</v>
      </c>
      <c r="H15" s="54">
        <f t="shared" si="1"/>
        <v>0</v>
      </c>
      <c r="I15" s="50" t="str">
        <f t="shared" si="2"/>
        <v/>
      </c>
      <c r="J15" s="55" t="str">
        <f t="shared" si="3"/>
        <v/>
      </c>
    </row>
    <row r="16" spans="1:14" ht="16.5" thickTop="1" thickBot="1" x14ac:dyDescent="0.3">
      <c r="A16" s="79"/>
      <c r="B16" s="45"/>
      <c r="C16" s="50" t="str">
        <f>IFERROR((VLOOKUP(A16,Produtos!$B$4:$D$33,3,FALSE)),"")</f>
        <v/>
      </c>
      <c r="D16" s="51" t="str">
        <f t="shared" si="4"/>
        <v/>
      </c>
      <c r="E16" s="48"/>
      <c r="F16" s="56">
        <v>0</v>
      </c>
      <c r="G16" s="53">
        <f t="shared" si="0"/>
        <v>0</v>
      </c>
      <c r="H16" s="54">
        <f t="shared" si="1"/>
        <v>0</v>
      </c>
      <c r="I16" s="50" t="str">
        <f t="shared" si="2"/>
        <v/>
      </c>
      <c r="J16" s="55" t="str">
        <f t="shared" si="3"/>
        <v/>
      </c>
    </row>
    <row r="17" spans="1:10" ht="16.5" thickTop="1" thickBot="1" x14ac:dyDescent="0.3">
      <c r="A17" s="79"/>
      <c r="B17" s="45"/>
      <c r="C17" s="50" t="str">
        <f>IFERROR((VLOOKUP(A17,Produtos!$B$4:$D$33,3,FALSE)),"")</f>
        <v/>
      </c>
      <c r="D17" s="51" t="str">
        <f t="shared" si="4"/>
        <v/>
      </c>
      <c r="E17" s="48"/>
      <c r="F17" s="56">
        <v>0</v>
      </c>
      <c r="G17" s="53">
        <f t="shared" si="0"/>
        <v>0</v>
      </c>
      <c r="H17" s="54">
        <f t="shared" si="1"/>
        <v>0</v>
      </c>
      <c r="I17" s="50" t="str">
        <f t="shared" si="2"/>
        <v/>
      </c>
      <c r="J17" s="55" t="str">
        <f t="shared" si="3"/>
        <v/>
      </c>
    </row>
    <row r="18" spans="1:10" ht="16.5" thickTop="1" thickBot="1" x14ac:dyDescent="0.3">
      <c r="A18" s="79"/>
      <c r="B18" s="45"/>
      <c r="C18" s="50" t="str">
        <f>IFERROR((VLOOKUP(A18,Produtos!$B$4:$D$33,3,FALSE)),"")</f>
        <v/>
      </c>
      <c r="D18" s="51" t="str">
        <f t="shared" si="4"/>
        <v/>
      </c>
      <c r="E18" s="48"/>
      <c r="F18" s="56">
        <v>0</v>
      </c>
      <c r="G18" s="53">
        <f t="shared" si="0"/>
        <v>0</v>
      </c>
      <c r="H18" s="54">
        <f t="shared" si="1"/>
        <v>0</v>
      </c>
      <c r="I18" s="50" t="str">
        <f t="shared" si="2"/>
        <v/>
      </c>
      <c r="J18" s="55" t="str">
        <f t="shared" si="3"/>
        <v/>
      </c>
    </row>
    <row r="19" spans="1:10" ht="16.5" thickTop="1" thickBot="1" x14ac:dyDescent="0.3">
      <c r="A19" s="79"/>
      <c r="B19" s="45"/>
      <c r="C19" s="50" t="str">
        <f>IFERROR((VLOOKUP(A19,Produtos!$B$4:$D$33,3,FALSE)),"")</f>
        <v/>
      </c>
      <c r="D19" s="51" t="str">
        <f t="shared" si="4"/>
        <v/>
      </c>
      <c r="E19" s="48"/>
      <c r="F19" s="56">
        <v>0</v>
      </c>
      <c r="G19" s="53">
        <f t="shared" si="0"/>
        <v>0</v>
      </c>
      <c r="H19" s="54">
        <f t="shared" si="1"/>
        <v>0</v>
      </c>
      <c r="I19" s="50" t="str">
        <f t="shared" si="2"/>
        <v/>
      </c>
      <c r="J19" s="55" t="str">
        <f t="shared" si="3"/>
        <v/>
      </c>
    </row>
    <row r="20" spans="1:10" ht="16.5" thickTop="1" thickBot="1" x14ac:dyDescent="0.3">
      <c r="A20" s="79"/>
      <c r="B20" s="45"/>
      <c r="C20" s="50" t="str">
        <f>IFERROR((VLOOKUP(A20,Produtos!$B$4:$D$33,3,FALSE)),"")</f>
        <v/>
      </c>
      <c r="D20" s="51" t="str">
        <f t="shared" si="4"/>
        <v/>
      </c>
      <c r="E20" s="48"/>
      <c r="F20" s="56">
        <v>0</v>
      </c>
      <c r="G20" s="53">
        <f t="shared" si="0"/>
        <v>0</v>
      </c>
      <c r="H20" s="54">
        <f t="shared" si="1"/>
        <v>0</v>
      </c>
      <c r="I20" s="50" t="str">
        <f t="shared" si="2"/>
        <v/>
      </c>
      <c r="J20" s="55" t="str">
        <f t="shared" si="3"/>
        <v/>
      </c>
    </row>
    <row r="21" spans="1:10" ht="16.5" thickTop="1" thickBot="1" x14ac:dyDescent="0.3">
      <c r="A21" s="79"/>
      <c r="B21" s="45"/>
      <c r="C21" s="50" t="str">
        <f>IFERROR((VLOOKUP(A21,Produtos!$B$4:$D$33,3,FALSE)),"")</f>
        <v/>
      </c>
      <c r="D21" s="51" t="str">
        <f t="shared" si="4"/>
        <v/>
      </c>
      <c r="E21" s="48"/>
      <c r="F21" s="56">
        <v>0</v>
      </c>
      <c r="G21" s="53">
        <f t="shared" si="0"/>
        <v>0</v>
      </c>
      <c r="H21" s="54">
        <f t="shared" si="1"/>
        <v>0</v>
      </c>
      <c r="I21" s="50" t="str">
        <f t="shared" si="2"/>
        <v/>
      </c>
      <c r="J21" s="55" t="str">
        <f t="shared" si="3"/>
        <v/>
      </c>
    </row>
    <row r="22" spans="1:10" ht="16.5" thickTop="1" thickBot="1" x14ac:dyDescent="0.3">
      <c r="A22" s="79"/>
      <c r="B22" s="45"/>
      <c r="C22" s="50" t="str">
        <f>IFERROR((VLOOKUP(A22,Produtos!$B$4:$D$33,3,FALSE)),"")</f>
        <v/>
      </c>
      <c r="D22" s="51" t="str">
        <f t="shared" si="4"/>
        <v/>
      </c>
      <c r="E22" s="48"/>
      <c r="F22" s="56">
        <v>0</v>
      </c>
      <c r="G22" s="53">
        <f t="shared" si="0"/>
        <v>0</v>
      </c>
      <c r="H22" s="54">
        <f t="shared" si="1"/>
        <v>0</v>
      </c>
      <c r="I22" s="50" t="str">
        <f t="shared" si="2"/>
        <v/>
      </c>
      <c r="J22" s="55" t="str">
        <f t="shared" si="3"/>
        <v/>
      </c>
    </row>
    <row r="23" spans="1:10" ht="16.5" thickTop="1" thickBot="1" x14ac:dyDescent="0.3">
      <c r="A23" s="79"/>
      <c r="B23" s="45"/>
      <c r="C23" s="50" t="str">
        <f>IFERROR((VLOOKUP(A23,Produtos!$B$4:$D$33,3,FALSE)),"")</f>
        <v/>
      </c>
      <c r="D23" s="51" t="str">
        <f t="shared" si="4"/>
        <v/>
      </c>
      <c r="E23" s="48"/>
      <c r="F23" s="56">
        <v>0</v>
      </c>
      <c r="G23" s="53">
        <f t="shared" si="0"/>
        <v>0</v>
      </c>
      <c r="H23" s="54">
        <f t="shared" si="1"/>
        <v>0</v>
      </c>
      <c r="I23" s="50" t="str">
        <f t="shared" si="2"/>
        <v/>
      </c>
      <c r="J23" s="55" t="str">
        <f t="shared" si="3"/>
        <v/>
      </c>
    </row>
    <row r="24" spans="1:10" ht="16.5" thickTop="1" thickBot="1" x14ac:dyDescent="0.3">
      <c r="A24" s="79"/>
      <c r="B24" s="45"/>
      <c r="C24" s="50" t="str">
        <f>IFERROR((VLOOKUP(A24,Produtos!$B$4:$D$33,3,FALSE)),"")</f>
        <v/>
      </c>
      <c r="D24" s="51" t="str">
        <f t="shared" si="4"/>
        <v/>
      </c>
      <c r="E24" s="48"/>
      <c r="F24" s="56">
        <v>0</v>
      </c>
      <c r="G24" s="53">
        <f t="shared" si="0"/>
        <v>0</v>
      </c>
      <c r="H24" s="54">
        <f t="shared" si="1"/>
        <v>0</v>
      </c>
      <c r="I24" s="50" t="str">
        <f t="shared" si="2"/>
        <v/>
      </c>
      <c r="J24" s="55" t="str">
        <f t="shared" si="3"/>
        <v/>
      </c>
    </row>
    <row r="25" spans="1:10" ht="16.5" thickTop="1" thickBot="1" x14ac:dyDescent="0.3">
      <c r="A25" s="79"/>
      <c r="B25" s="45"/>
      <c r="C25" s="50" t="str">
        <f>IFERROR((VLOOKUP(A25,Produtos!$B$4:$D$33,3,FALSE)),"")</f>
        <v/>
      </c>
      <c r="D25" s="51" t="str">
        <f t="shared" si="4"/>
        <v/>
      </c>
      <c r="E25" s="48"/>
      <c r="F25" s="56">
        <v>0</v>
      </c>
      <c r="G25" s="53">
        <f t="shared" si="0"/>
        <v>0</v>
      </c>
      <c r="H25" s="54">
        <f t="shared" si="1"/>
        <v>0</v>
      </c>
      <c r="I25" s="50" t="str">
        <f t="shared" si="2"/>
        <v/>
      </c>
      <c r="J25" s="55" t="str">
        <f t="shared" si="3"/>
        <v/>
      </c>
    </row>
    <row r="26" spans="1:10" ht="16.5" thickTop="1" thickBot="1" x14ac:dyDescent="0.3">
      <c r="A26" s="79"/>
      <c r="B26" s="45"/>
      <c r="C26" s="50" t="str">
        <f>IFERROR((VLOOKUP(A26,Produtos!$B$4:$D$33,3,FALSE)),"")</f>
        <v/>
      </c>
      <c r="D26" s="51" t="str">
        <f t="shared" si="4"/>
        <v/>
      </c>
      <c r="E26" s="48"/>
      <c r="F26" s="56">
        <v>0</v>
      </c>
      <c r="G26" s="53">
        <f t="shared" si="0"/>
        <v>0</v>
      </c>
      <c r="H26" s="54">
        <f t="shared" si="1"/>
        <v>0</v>
      </c>
      <c r="I26" s="50" t="str">
        <f t="shared" si="2"/>
        <v/>
      </c>
      <c r="J26" s="55" t="str">
        <f t="shared" si="3"/>
        <v/>
      </c>
    </row>
    <row r="27" spans="1:10" ht="16.5" thickTop="1" thickBot="1" x14ac:dyDescent="0.3">
      <c r="A27" s="79"/>
      <c r="B27" s="45"/>
      <c r="C27" s="50" t="str">
        <f>IFERROR((VLOOKUP(A27,Produtos!$B$4:$D$33,3,FALSE)),"")</f>
        <v/>
      </c>
      <c r="D27" s="51" t="str">
        <f t="shared" si="4"/>
        <v/>
      </c>
      <c r="E27" s="48"/>
      <c r="F27" s="56">
        <v>0</v>
      </c>
      <c r="G27" s="53">
        <f t="shared" si="0"/>
        <v>0</v>
      </c>
      <c r="H27" s="54">
        <f t="shared" si="1"/>
        <v>0</v>
      </c>
      <c r="I27" s="50" t="str">
        <f t="shared" si="2"/>
        <v/>
      </c>
      <c r="J27" s="55" t="str">
        <f t="shared" si="3"/>
        <v/>
      </c>
    </row>
    <row r="28" spans="1:10" ht="16.5" thickTop="1" thickBot="1" x14ac:dyDescent="0.3">
      <c r="A28" s="79"/>
      <c r="B28" s="45"/>
      <c r="C28" s="50" t="str">
        <f>IFERROR((VLOOKUP(A28,Produtos!$B$4:$D$33,3,FALSE)),"")</f>
        <v/>
      </c>
      <c r="D28" s="51" t="str">
        <f t="shared" si="4"/>
        <v/>
      </c>
      <c r="E28" s="48"/>
      <c r="F28" s="56">
        <v>0</v>
      </c>
      <c r="G28" s="53">
        <f t="shared" si="0"/>
        <v>0</v>
      </c>
      <c r="H28" s="54">
        <f t="shared" si="1"/>
        <v>0</v>
      </c>
      <c r="I28" s="50" t="str">
        <f t="shared" si="2"/>
        <v/>
      </c>
      <c r="J28" s="55" t="str">
        <f t="shared" si="3"/>
        <v/>
      </c>
    </row>
    <row r="29" spans="1:10" ht="16.5" thickTop="1" thickBot="1" x14ac:dyDescent="0.3">
      <c r="A29" s="79"/>
      <c r="B29" s="45"/>
      <c r="C29" s="50" t="str">
        <f>IFERROR((VLOOKUP(A29,Produtos!$B$4:$D$33,3,FALSE)),"")</f>
        <v/>
      </c>
      <c r="D29" s="51" t="str">
        <f t="shared" si="4"/>
        <v/>
      </c>
      <c r="E29" s="48"/>
      <c r="F29" s="56">
        <v>0</v>
      </c>
      <c r="G29" s="53">
        <f t="shared" si="0"/>
        <v>0</v>
      </c>
      <c r="H29" s="54">
        <f t="shared" si="1"/>
        <v>0</v>
      </c>
      <c r="I29" s="50" t="str">
        <f t="shared" si="2"/>
        <v/>
      </c>
      <c r="J29" s="55" t="str">
        <f t="shared" si="3"/>
        <v/>
      </c>
    </row>
    <row r="30" spans="1:10" ht="16.5" thickTop="1" thickBot="1" x14ac:dyDescent="0.3">
      <c r="A30" s="79"/>
      <c r="B30" s="45"/>
      <c r="C30" s="50" t="str">
        <f>IFERROR((VLOOKUP(A30,Produtos!$B$4:$D$33,3,FALSE)),"")</f>
        <v/>
      </c>
      <c r="D30" s="51" t="str">
        <f t="shared" si="4"/>
        <v/>
      </c>
      <c r="E30" s="48"/>
      <c r="F30" s="56">
        <v>0</v>
      </c>
      <c r="G30" s="53">
        <f t="shared" si="0"/>
        <v>0</v>
      </c>
      <c r="H30" s="54">
        <f t="shared" si="1"/>
        <v>0</v>
      </c>
      <c r="I30" s="50" t="str">
        <f t="shared" si="2"/>
        <v/>
      </c>
      <c r="J30" s="55" t="str">
        <f t="shared" si="3"/>
        <v/>
      </c>
    </row>
    <row r="31" spans="1:10" ht="16.5" thickTop="1" thickBot="1" x14ac:dyDescent="0.3">
      <c r="A31" s="79"/>
      <c r="B31" s="45"/>
      <c r="C31" s="50" t="str">
        <f>IFERROR((VLOOKUP(A31,Produtos!$B$4:$D$33,3,FALSE)),"")</f>
        <v/>
      </c>
      <c r="D31" s="51" t="str">
        <f t="shared" si="4"/>
        <v/>
      </c>
      <c r="E31" s="48"/>
      <c r="F31" s="56">
        <v>0</v>
      </c>
      <c r="G31" s="53">
        <f t="shared" si="0"/>
        <v>0</v>
      </c>
      <c r="H31" s="54">
        <f t="shared" si="1"/>
        <v>0</v>
      </c>
      <c r="I31" s="50" t="str">
        <f t="shared" si="2"/>
        <v/>
      </c>
      <c r="J31" s="55" t="str">
        <f t="shared" si="3"/>
        <v/>
      </c>
    </row>
    <row r="32" spans="1:10" ht="16.5" thickTop="1" thickBot="1" x14ac:dyDescent="0.3">
      <c r="A32" s="79"/>
      <c r="B32" s="45"/>
      <c r="C32" s="50" t="str">
        <f>IFERROR((VLOOKUP(A32,Produtos!$B$4:$D$33,3,FALSE)),"")</f>
        <v/>
      </c>
      <c r="D32" s="51" t="str">
        <f t="shared" si="4"/>
        <v/>
      </c>
      <c r="E32" s="48"/>
      <c r="F32" s="56">
        <v>0</v>
      </c>
      <c r="G32" s="53">
        <f t="shared" si="0"/>
        <v>0</v>
      </c>
      <c r="H32" s="54">
        <f t="shared" si="1"/>
        <v>0</v>
      </c>
      <c r="I32" s="50" t="str">
        <f t="shared" si="2"/>
        <v/>
      </c>
      <c r="J32" s="55" t="str">
        <f t="shared" si="3"/>
        <v/>
      </c>
    </row>
    <row r="33" spans="1:10" ht="16.5" thickTop="1" thickBot="1" x14ac:dyDescent="0.3">
      <c r="A33" s="79"/>
      <c r="B33" s="45"/>
      <c r="C33" s="50" t="str">
        <f>IFERROR((VLOOKUP(A33,Produtos!$B$4:$D$33,3,FALSE)),"")</f>
        <v/>
      </c>
      <c r="D33" s="51" t="str">
        <f t="shared" si="4"/>
        <v/>
      </c>
      <c r="E33" s="48"/>
      <c r="F33" s="56">
        <v>0</v>
      </c>
      <c r="G33" s="53">
        <f t="shared" si="0"/>
        <v>0</v>
      </c>
      <c r="H33" s="54">
        <f t="shared" si="1"/>
        <v>0</v>
      </c>
      <c r="I33" s="50" t="str">
        <f t="shared" si="2"/>
        <v/>
      </c>
      <c r="J33" s="55" t="str">
        <f t="shared" si="3"/>
        <v/>
      </c>
    </row>
    <row r="34" spans="1:10" ht="16.5" thickTop="1" thickBot="1" x14ac:dyDescent="0.3">
      <c r="A34" s="79"/>
      <c r="B34" s="45"/>
      <c r="C34" s="50" t="str">
        <f>IFERROR((VLOOKUP(A34,Produtos!$B$4:$D$33,3,FALSE)),"")</f>
        <v/>
      </c>
      <c r="D34" s="51" t="str">
        <f t="shared" si="4"/>
        <v/>
      </c>
      <c r="E34" s="48"/>
      <c r="F34" s="56">
        <v>0</v>
      </c>
      <c r="G34" s="53">
        <f t="shared" si="0"/>
        <v>0</v>
      </c>
      <c r="H34" s="54">
        <f t="shared" si="1"/>
        <v>0</v>
      </c>
      <c r="I34" s="50" t="str">
        <f t="shared" si="2"/>
        <v/>
      </c>
      <c r="J34" s="55" t="str">
        <f t="shared" si="3"/>
        <v/>
      </c>
    </row>
    <row r="35" spans="1:10" ht="16.5" thickTop="1" thickBot="1" x14ac:dyDescent="0.3">
      <c r="A35" s="79"/>
      <c r="B35" s="45"/>
      <c r="C35" s="50" t="str">
        <f>IFERROR((VLOOKUP(A35,Produtos!$B$4:$D$33,3,FALSE)),"")</f>
        <v/>
      </c>
      <c r="D35" s="51" t="str">
        <f t="shared" si="4"/>
        <v/>
      </c>
      <c r="E35" s="48"/>
      <c r="F35" s="56">
        <v>0</v>
      </c>
      <c r="G35" s="53">
        <f t="shared" si="0"/>
        <v>0</v>
      </c>
      <c r="H35" s="54">
        <f t="shared" si="1"/>
        <v>0</v>
      </c>
      <c r="I35" s="50" t="str">
        <f t="shared" si="2"/>
        <v/>
      </c>
      <c r="J35" s="55" t="str">
        <f t="shared" si="3"/>
        <v/>
      </c>
    </row>
    <row r="36" spans="1:10" ht="16.5" thickTop="1" thickBot="1" x14ac:dyDescent="0.3">
      <c r="A36" s="80"/>
      <c r="B36" s="46"/>
      <c r="C36" s="50" t="str">
        <f>IFERROR((VLOOKUP(A36,Produtos!$B$4:$D$33,3,FALSE)),"")</f>
        <v/>
      </c>
      <c r="D36" s="51" t="str">
        <f t="shared" si="4"/>
        <v/>
      </c>
      <c r="E36" s="49"/>
      <c r="F36" s="57">
        <v>0</v>
      </c>
      <c r="G36" s="58">
        <f t="shared" si="0"/>
        <v>0</v>
      </c>
      <c r="H36" s="59">
        <f t="shared" si="1"/>
        <v>0</v>
      </c>
      <c r="I36" s="52" t="str">
        <f t="shared" si="2"/>
        <v/>
      </c>
      <c r="J36" s="55" t="str">
        <f t="shared" si="3"/>
        <v/>
      </c>
    </row>
    <row r="37" spans="1:10" ht="15.75" thickBot="1" x14ac:dyDescent="0.3">
      <c r="A37" s="37" t="s">
        <v>49</v>
      </c>
      <c r="B37" s="43">
        <f>SUM(B7:B36)</f>
        <v>0</v>
      </c>
      <c r="C37" s="38">
        <f>SUM(C7:C36)</f>
        <v>1</v>
      </c>
      <c r="D37" s="39" t="s">
        <v>50</v>
      </c>
      <c r="E37" s="40">
        <f>SUM(E7:E36)</f>
        <v>0</v>
      </c>
      <c r="F37" s="41"/>
      <c r="G37" s="65" t="s">
        <v>51</v>
      </c>
      <c r="H37" s="66"/>
      <c r="I37" s="67"/>
      <c r="J37" s="42">
        <f>B37-E37</f>
        <v>0</v>
      </c>
    </row>
    <row r="38" spans="1:10" ht="15.75" thickBot="1" x14ac:dyDescent="0.3">
      <c r="G38" s="65" t="s">
        <v>52</v>
      </c>
      <c r="H38" s="66"/>
      <c r="I38" s="67"/>
      <c r="J38" s="44">
        <f>SUM(G7:G36)</f>
        <v>0</v>
      </c>
    </row>
    <row r="39" spans="1:10" hidden="1" x14ac:dyDescent="0.25"/>
    <row r="40" spans="1:10" hidden="1" x14ac:dyDescent="0.25"/>
    <row r="41" spans="1:10" hidden="1" x14ac:dyDescent="0.25"/>
    <row r="42" spans="1:10" hidden="1" x14ac:dyDescent="0.25"/>
    <row r="43" spans="1:10" hidden="1" x14ac:dyDescent="0.25"/>
    <row r="44" spans="1:10" hidden="1" x14ac:dyDescent="0.25"/>
    <row r="45" spans="1:10" hidden="1" x14ac:dyDescent="0.25"/>
    <row r="46" spans="1:10" hidden="1" x14ac:dyDescent="0.25"/>
    <row r="47" spans="1:10" hidden="1" x14ac:dyDescent="0.25"/>
    <row r="48" spans="1:10" hidden="1" x14ac:dyDescent="0.25">
      <c r="D48" s="20"/>
    </row>
    <row r="49" spans="4:4" hidden="1" x14ac:dyDescent="0.25">
      <c r="D49" s="20"/>
    </row>
    <row r="50" spans="4:4" hidden="1" x14ac:dyDescent="0.25">
      <c r="D50" s="20"/>
    </row>
    <row r="51" spans="4:4" hidden="1" x14ac:dyDescent="0.25">
      <c r="D51" s="20"/>
    </row>
    <row r="52" spans="4:4" hidden="1" x14ac:dyDescent="0.25">
      <c r="D52" s="20"/>
    </row>
    <row r="53" spans="4:4" hidden="1" x14ac:dyDescent="0.25">
      <c r="D53" s="20"/>
    </row>
    <row r="54" spans="4:4" hidden="1" x14ac:dyDescent="0.25">
      <c r="D54" s="20"/>
    </row>
    <row r="55" spans="4:4" hidden="1" x14ac:dyDescent="0.25">
      <c r="D55" s="20"/>
    </row>
    <row r="56" spans="4:4" hidden="1" x14ac:dyDescent="0.25">
      <c r="D56" s="20"/>
    </row>
    <row r="57" spans="4:4" hidden="1" x14ac:dyDescent="0.25">
      <c r="D57" s="20"/>
    </row>
    <row r="58" spans="4:4" hidden="1" x14ac:dyDescent="0.25">
      <c r="D58" s="20"/>
    </row>
    <row r="59" spans="4:4" hidden="1" x14ac:dyDescent="0.25">
      <c r="D59" s="20"/>
    </row>
    <row r="60" spans="4:4" hidden="1" x14ac:dyDescent="0.25">
      <c r="D60" s="20"/>
    </row>
    <row r="61" spans="4:4" hidden="1" x14ac:dyDescent="0.25">
      <c r="D61" s="20"/>
    </row>
    <row r="62" spans="4:4" hidden="1" x14ac:dyDescent="0.25">
      <c r="D62" s="20"/>
    </row>
    <row r="63" spans="4:4" hidden="1" x14ac:dyDescent="0.25">
      <c r="D63" s="20"/>
    </row>
    <row r="64" spans="4:4" hidden="1" x14ac:dyDescent="0.25">
      <c r="D64" s="20"/>
    </row>
    <row r="65" spans="4:4" hidden="1" x14ac:dyDescent="0.25">
      <c r="D65" s="20"/>
    </row>
    <row r="66" spans="4:4" hidden="1" x14ac:dyDescent="0.25">
      <c r="D66" s="20"/>
    </row>
    <row r="67" spans="4:4" hidden="1" x14ac:dyDescent="0.25">
      <c r="D67" s="20"/>
    </row>
    <row r="68" spans="4:4" hidden="1" x14ac:dyDescent="0.25">
      <c r="D68" s="20"/>
    </row>
    <row r="69" spans="4:4" hidden="1" x14ac:dyDescent="0.25">
      <c r="D69" s="20"/>
    </row>
    <row r="70" spans="4:4" hidden="1" x14ac:dyDescent="0.25">
      <c r="D70" s="20"/>
    </row>
    <row r="71" spans="4:4" hidden="1" x14ac:dyDescent="0.25">
      <c r="D71" s="20"/>
    </row>
    <row r="72" spans="4:4" hidden="1" x14ac:dyDescent="0.25">
      <c r="D72" s="20"/>
    </row>
    <row r="73" spans="4:4" hidden="1" x14ac:dyDescent="0.25">
      <c r="D73" s="20"/>
    </row>
    <row r="74" spans="4:4" hidden="1" x14ac:dyDescent="0.25">
      <c r="D74" s="20"/>
    </row>
    <row r="75" spans="4:4" hidden="1" x14ac:dyDescent="0.25">
      <c r="D75" s="20"/>
    </row>
    <row r="76" spans="4:4" hidden="1" x14ac:dyDescent="0.25">
      <c r="D76" s="20"/>
    </row>
    <row r="77" spans="4:4" hidden="1" x14ac:dyDescent="0.25">
      <c r="D77" s="20"/>
    </row>
    <row r="78" spans="4:4" hidden="1" x14ac:dyDescent="0.25">
      <c r="D78" s="20"/>
    </row>
    <row r="79" spans="4:4" hidden="1" x14ac:dyDescent="0.25">
      <c r="D79" s="20"/>
    </row>
    <row r="80" spans="4:4" hidden="1" x14ac:dyDescent="0.25">
      <c r="D80" s="20"/>
    </row>
    <row r="81" spans="4:4" hidden="1" x14ac:dyDescent="0.25">
      <c r="D81" s="20"/>
    </row>
    <row r="82" spans="4:4" hidden="1" x14ac:dyDescent="0.25">
      <c r="D82" s="20"/>
    </row>
    <row r="83" spans="4:4" hidden="1" x14ac:dyDescent="0.25">
      <c r="D83" s="20"/>
    </row>
    <row r="84" spans="4:4" hidden="1" x14ac:dyDescent="0.25">
      <c r="D84" s="20"/>
    </row>
    <row r="85" spans="4:4" hidden="1" x14ac:dyDescent="0.25">
      <c r="D85" s="20"/>
    </row>
    <row r="86" spans="4:4" hidden="1" x14ac:dyDescent="0.25">
      <c r="D86" s="20"/>
    </row>
    <row r="87" spans="4:4" hidden="1" x14ac:dyDescent="0.25">
      <c r="D87" s="20"/>
    </row>
    <row r="88" spans="4:4" hidden="1" x14ac:dyDescent="0.25">
      <c r="D88" s="20"/>
    </row>
    <row r="89" spans="4:4" hidden="1" x14ac:dyDescent="0.25">
      <c r="D89" s="20"/>
    </row>
    <row r="90" spans="4:4" hidden="1" x14ac:dyDescent="0.25">
      <c r="D90" s="20"/>
    </row>
    <row r="91" spans="4:4" hidden="1" x14ac:dyDescent="0.25">
      <c r="D91" s="20"/>
    </row>
    <row r="92" spans="4:4" hidden="1" x14ac:dyDescent="0.25">
      <c r="D92" s="20"/>
    </row>
    <row r="93" spans="4:4" hidden="1" x14ac:dyDescent="0.25">
      <c r="D93" s="20"/>
    </row>
    <row r="94" spans="4:4" x14ac:dyDescent="0.25">
      <c r="D94" s="20"/>
    </row>
    <row r="95" spans="4:4" x14ac:dyDescent="0.25">
      <c r="D95" s="20"/>
    </row>
    <row r="96" spans="4:4" x14ac:dyDescent="0.25"/>
  </sheetData>
  <sheetProtection sheet="1" objects="1" scenarios="1"/>
  <autoFilter ref="A6:N6"/>
  <mergeCells count="9">
    <mergeCell ref="G37:I37"/>
    <mergeCell ref="G38:I38"/>
    <mergeCell ref="A1:J2"/>
    <mergeCell ref="A4:G4"/>
    <mergeCell ref="H4:I4"/>
    <mergeCell ref="A5:A6"/>
    <mergeCell ref="B5:D5"/>
    <mergeCell ref="E5:G5"/>
    <mergeCell ref="H5:J5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Produtos!$B$4:$B$33</xm:f>
          </x14:formula1>
          <xm:sqref>A7:A36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opLeftCell="B1" workbookViewId="0">
      <pane ySplit="6" topLeftCell="A7" activePane="bottomLeft" state="frozen"/>
      <selection pane="bottomLeft" sqref="A1:J2"/>
    </sheetView>
  </sheetViews>
  <sheetFormatPr defaultColWidth="0" defaultRowHeight="15" customHeight="1" zeroHeight="1" x14ac:dyDescent="0.25"/>
  <cols>
    <col min="1" max="1" width="38.7109375" style="20" customWidth="1"/>
    <col min="2" max="2" width="8.42578125" style="20" customWidth="1"/>
    <col min="3" max="3" width="12.7109375" style="20" customWidth="1"/>
    <col min="4" max="4" width="15" style="25" customWidth="1"/>
    <col min="5" max="5" width="8.85546875" style="20" customWidth="1"/>
    <col min="6" max="6" width="14.5703125" style="20" customWidth="1"/>
    <col min="7" max="7" width="13.85546875" style="20" customWidth="1"/>
    <col min="8" max="8" width="9.140625" style="20" customWidth="1"/>
    <col min="9" max="9" width="12.28515625" style="20" customWidth="1"/>
    <col min="10" max="10" width="16.85546875" style="20" customWidth="1"/>
    <col min="11" max="12" width="9.140625" style="20" hidden="1" customWidth="1"/>
    <col min="13" max="13" width="26.5703125" style="20" hidden="1" customWidth="1"/>
    <col min="14" max="14" width="14.42578125" style="20" hidden="1" customWidth="1"/>
    <col min="15" max="16384" width="9.140625" style="20" hidden="1"/>
  </cols>
  <sheetData>
    <row r="1" spans="1:14" x14ac:dyDescent="0.2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70"/>
    </row>
    <row r="2" spans="1:14" ht="15.75" thickBot="1" x14ac:dyDescent="0.3">
      <c r="A2" s="71"/>
      <c r="B2" s="72"/>
      <c r="C2" s="72"/>
      <c r="D2" s="72"/>
      <c r="E2" s="72"/>
      <c r="F2" s="72"/>
      <c r="G2" s="72"/>
      <c r="H2" s="72"/>
      <c r="I2" s="72"/>
      <c r="J2" s="73"/>
    </row>
    <row r="3" spans="1:14" ht="15.75" thickBot="1" x14ac:dyDescent="0.3">
      <c r="A3" s="26"/>
      <c r="B3" s="27"/>
      <c r="C3" s="27"/>
      <c r="D3" s="28"/>
      <c r="E3" s="27"/>
      <c r="F3" s="27"/>
      <c r="G3" s="27"/>
      <c r="H3" s="27"/>
      <c r="I3" s="27"/>
      <c r="J3" s="29"/>
    </row>
    <row r="4" spans="1:14" ht="15.75" thickBot="1" x14ac:dyDescent="0.3">
      <c r="A4" s="74" t="s">
        <v>13</v>
      </c>
      <c r="B4" s="74"/>
      <c r="C4" s="74"/>
      <c r="D4" s="74"/>
      <c r="E4" s="74"/>
      <c r="F4" s="74"/>
      <c r="G4" s="74"/>
      <c r="H4" s="75" t="s">
        <v>47</v>
      </c>
      <c r="I4" s="75"/>
      <c r="J4" s="32" t="s">
        <v>48</v>
      </c>
      <c r="L4" s="23"/>
      <c r="M4" s="23"/>
      <c r="N4" s="24"/>
    </row>
    <row r="5" spans="1:14" ht="15.75" thickTop="1" x14ac:dyDescent="0.25">
      <c r="A5" s="76" t="s">
        <v>1</v>
      </c>
      <c r="B5" s="78" t="s">
        <v>3</v>
      </c>
      <c r="C5" s="78"/>
      <c r="D5" s="78"/>
      <c r="E5" s="78" t="s">
        <v>4</v>
      </c>
      <c r="F5" s="78"/>
      <c r="G5" s="78"/>
      <c r="H5" s="78" t="s">
        <v>5</v>
      </c>
      <c r="I5" s="78"/>
      <c r="J5" s="78"/>
      <c r="L5" s="21"/>
      <c r="M5" s="21"/>
      <c r="N5" s="22"/>
    </row>
    <row r="6" spans="1:14" ht="15.75" thickBot="1" x14ac:dyDescent="0.3">
      <c r="A6" s="77"/>
      <c r="B6" s="34" t="s">
        <v>6</v>
      </c>
      <c r="C6" s="35" t="s">
        <v>7</v>
      </c>
      <c r="D6" s="36" t="s">
        <v>8</v>
      </c>
      <c r="E6" s="34" t="s">
        <v>6</v>
      </c>
      <c r="F6" s="34" t="s">
        <v>7</v>
      </c>
      <c r="G6" s="34" t="s">
        <v>8</v>
      </c>
      <c r="H6" s="34" t="s">
        <v>6</v>
      </c>
      <c r="I6" s="34" t="s">
        <v>7</v>
      </c>
      <c r="J6" s="34" t="s">
        <v>8</v>
      </c>
      <c r="L6" s="21"/>
      <c r="M6" s="21"/>
      <c r="N6" s="22"/>
    </row>
    <row r="7" spans="1:14" ht="16.5" thickTop="1" thickBot="1" x14ac:dyDescent="0.3">
      <c r="A7" s="79" t="s">
        <v>2</v>
      </c>
      <c r="B7" s="45"/>
      <c r="C7" s="50">
        <f>IFERROR((VLOOKUP(A7,Produtos!$B$4:$D$33,3,FALSE)),"")</f>
        <v>1</v>
      </c>
      <c r="D7" s="51">
        <f>IFERROR((C7*B7),"")</f>
        <v>0</v>
      </c>
      <c r="E7" s="47">
        <v>0</v>
      </c>
      <c r="F7" s="50">
        <f>C7</f>
        <v>1</v>
      </c>
      <c r="G7" s="53">
        <f>F7*E7</f>
        <v>0</v>
      </c>
      <c r="H7" s="54">
        <f>B7-E7</f>
        <v>0</v>
      </c>
      <c r="I7" s="50">
        <f>C7</f>
        <v>1</v>
      </c>
      <c r="J7" s="55">
        <f>IFERROR((H7*I7),"")</f>
        <v>0</v>
      </c>
      <c r="L7" s="23"/>
      <c r="M7" s="23"/>
      <c r="N7" s="24"/>
    </row>
    <row r="8" spans="1:14" ht="16.5" thickTop="1" thickBot="1" x14ac:dyDescent="0.3">
      <c r="A8" s="79"/>
      <c r="B8" s="45"/>
      <c r="C8" s="50" t="str">
        <f>IFERROR((VLOOKUP(A8,Produtos!$B$4:$D$33,3,FALSE)),"")</f>
        <v/>
      </c>
      <c r="D8" s="51" t="str">
        <f>IFERROR((C8*B8),"")</f>
        <v/>
      </c>
      <c r="E8" s="48">
        <v>0</v>
      </c>
      <c r="F8" s="56">
        <v>0</v>
      </c>
      <c r="G8" s="53">
        <f t="shared" ref="G8:G36" si="0">F8*E8</f>
        <v>0</v>
      </c>
      <c r="H8" s="54">
        <f t="shared" ref="H8:H36" si="1">B8-E8</f>
        <v>0</v>
      </c>
      <c r="I8" s="50" t="str">
        <f t="shared" ref="I8:I36" si="2">C8</f>
        <v/>
      </c>
      <c r="J8" s="55" t="str">
        <f t="shared" ref="J8:J36" si="3">IFERROR((H8*I8),"")</f>
        <v/>
      </c>
      <c r="L8" s="21"/>
      <c r="M8" s="21"/>
      <c r="N8" s="22"/>
    </row>
    <row r="9" spans="1:14" ht="16.5" thickTop="1" thickBot="1" x14ac:dyDescent="0.3">
      <c r="A9" s="79"/>
      <c r="B9" s="45"/>
      <c r="C9" s="50" t="str">
        <f>IFERROR((VLOOKUP(A9,Produtos!$B$4:$D$33,3,FALSE)),"")</f>
        <v/>
      </c>
      <c r="D9" s="51" t="str">
        <f t="shared" ref="D9:D36" si="4">IFERROR((C9*B9),"")</f>
        <v/>
      </c>
      <c r="E9" s="48"/>
      <c r="F9" s="56">
        <v>0</v>
      </c>
      <c r="G9" s="53">
        <f t="shared" si="0"/>
        <v>0</v>
      </c>
      <c r="H9" s="54">
        <f t="shared" si="1"/>
        <v>0</v>
      </c>
      <c r="I9" s="50" t="str">
        <f t="shared" si="2"/>
        <v/>
      </c>
      <c r="J9" s="55" t="str">
        <f t="shared" si="3"/>
        <v/>
      </c>
      <c r="L9" s="23"/>
      <c r="M9" s="23"/>
      <c r="N9" s="24"/>
    </row>
    <row r="10" spans="1:14" ht="16.5" thickTop="1" thickBot="1" x14ac:dyDescent="0.3">
      <c r="A10" s="79"/>
      <c r="B10" s="45"/>
      <c r="C10" s="50" t="str">
        <f>IFERROR((VLOOKUP(A10,Produtos!$B$4:$D$33,3,FALSE)),"")</f>
        <v/>
      </c>
      <c r="D10" s="51" t="str">
        <f t="shared" si="4"/>
        <v/>
      </c>
      <c r="E10" s="48"/>
      <c r="F10" s="56">
        <v>0</v>
      </c>
      <c r="G10" s="53">
        <f t="shared" si="0"/>
        <v>0</v>
      </c>
      <c r="H10" s="54">
        <f t="shared" si="1"/>
        <v>0</v>
      </c>
      <c r="I10" s="50" t="str">
        <f t="shared" si="2"/>
        <v/>
      </c>
      <c r="J10" s="55" t="str">
        <f t="shared" si="3"/>
        <v/>
      </c>
      <c r="L10" s="21"/>
      <c r="M10" s="21"/>
      <c r="N10" s="21"/>
    </row>
    <row r="11" spans="1:14" ht="16.5" thickTop="1" thickBot="1" x14ac:dyDescent="0.3">
      <c r="A11" s="79"/>
      <c r="B11" s="45"/>
      <c r="C11" s="50" t="str">
        <f>IFERROR((VLOOKUP(A11,Produtos!$B$4:$D$33,3,FALSE)),"")</f>
        <v/>
      </c>
      <c r="D11" s="51" t="str">
        <f t="shared" si="4"/>
        <v/>
      </c>
      <c r="E11" s="48"/>
      <c r="F11" s="56">
        <v>0</v>
      </c>
      <c r="G11" s="53">
        <f t="shared" si="0"/>
        <v>0</v>
      </c>
      <c r="H11" s="54">
        <f t="shared" si="1"/>
        <v>0</v>
      </c>
      <c r="I11" s="50" t="str">
        <f t="shared" si="2"/>
        <v/>
      </c>
      <c r="J11" s="55" t="str">
        <f t="shared" si="3"/>
        <v/>
      </c>
    </row>
    <row r="12" spans="1:14" ht="16.5" thickTop="1" thickBot="1" x14ac:dyDescent="0.3">
      <c r="A12" s="79"/>
      <c r="B12" s="45"/>
      <c r="C12" s="50" t="str">
        <f>IFERROR((VLOOKUP(A12,Produtos!$B$4:$D$33,3,FALSE)),"")</f>
        <v/>
      </c>
      <c r="D12" s="51" t="str">
        <f t="shared" si="4"/>
        <v/>
      </c>
      <c r="E12" s="48"/>
      <c r="F12" s="56">
        <v>0</v>
      </c>
      <c r="G12" s="53">
        <f t="shared" si="0"/>
        <v>0</v>
      </c>
      <c r="H12" s="54">
        <f t="shared" si="1"/>
        <v>0</v>
      </c>
      <c r="I12" s="50" t="str">
        <f t="shared" si="2"/>
        <v/>
      </c>
      <c r="J12" s="55" t="str">
        <f t="shared" si="3"/>
        <v/>
      </c>
    </row>
    <row r="13" spans="1:14" ht="16.5" thickTop="1" thickBot="1" x14ac:dyDescent="0.3">
      <c r="A13" s="79"/>
      <c r="B13" s="45"/>
      <c r="C13" s="50" t="str">
        <f>IFERROR((VLOOKUP(A13,Produtos!$B$4:$D$33,3,FALSE)),"")</f>
        <v/>
      </c>
      <c r="D13" s="51" t="str">
        <f t="shared" si="4"/>
        <v/>
      </c>
      <c r="E13" s="48"/>
      <c r="F13" s="56">
        <v>0</v>
      </c>
      <c r="G13" s="53">
        <f t="shared" si="0"/>
        <v>0</v>
      </c>
      <c r="H13" s="54">
        <f t="shared" si="1"/>
        <v>0</v>
      </c>
      <c r="I13" s="50" t="str">
        <f t="shared" si="2"/>
        <v/>
      </c>
      <c r="J13" s="55" t="str">
        <f t="shared" si="3"/>
        <v/>
      </c>
    </row>
    <row r="14" spans="1:14" ht="16.5" thickTop="1" thickBot="1" x14ac:dyDescent="0.3">
      <c r="A14" s="79"/>
      <c r="B14" s="45"/>
      <c r="C14" s="50" t="str">
        <f>IFERROR((VLOOKUP(A14,Produtos!$B$4:$D$33,3,FALSE)),"")</f>
        <v/>
      </c>
      <c r="D14" s="51" t="str">
        <f t="shared" si="4"/>
        <v/>
      </c>
      <c r="E14" s="48"/>
      <c r="F14" s="56">
        <v>0</v>
      </c>
      <c r="G14" s="53">
        <f t="shared" si="0"/>
        <v>0</v>
      </c>
      <c r="H14" s="54">
        <f t="shared" si="1"/>
        <v>0</v>
      </c>
      <c r="I14" s="50" t="str">
        <f t="shared" si="2"/>
        <v/>
      </c>
      <c r="J14" s="55" t="str">
        <f t="shared" si="3"/>
        <v/>
      </c>
    </row>
    <row r="15" spans="1:14" ht="16.5" thickTop="1" thickBot="1" x14ac:dyDescent="0.3">
      <c r="A15" s="79"/>
      <c r="B15" s="45"/>
      <c r="C15" s="50" t="str">
        <f>IFERROR((VLOOKUP(A15,Produtos!$B$4:$D$33,3,FALSE)),"")</f>
        <v/>
      </c>
      <c r="D15" s="51" t="str">
        <f t="shared" si="4"/>
        <v/>
      </c>
      <c r="E15" s="48"/>
      <c r="F15" s="56">
        <v>0</v>
      </c>
      <c r="G15" s="53">
        <f t="shared" si="0"/>
        <v>0</v>
      </c>
      <c r="H15" s="54">
        <f t="shared" si="1"/>
        <v>0</v>
      </c>
      <c r="I15" s="50" t="str">
        <f t="shared" si="2"/>
        <v/>
      </c>
      <c r="J15" s="55" t="str">
        <f t="shared" si="3"/>
        <v/>
      </c>
    </row>
    <row r="16" spans="1:14" ht="16.5" thickTop="1" thickBot="1" x14ac:dyDescent="0.3">
      <c r="A16" s="79"/>
      <c r="B16" s="45"/>
      <c r="C16" s="50" t="str">
        <f>IFERROR((VLOOKUP(A16,Produtos!$B$4:$D$33,3,FALSE)),"")</f>
        <v/>
      </c>
      <c r="D16" s="51" t="str">
        <f t="shared" si="4"/>
        <v/>
      </c>
      <c r="E16" s="48"/>
      <c r="F16" s="56">
        <v>0</v>
      </c>
      <c r="G16" s="53">
        <f t="shared" si="0"/>
        <v>0</v>
      </c>
      <c r="H16" s="54">
        <f t="shared" si="1"/>
        <v>0</v>
      </c>
      <c r="I16" s="50" t="str">
        <f t="shared" si="2"/>
        <v/>
      </c>
      <c r="J16" s="55" t="str">
        <f t="shared" si="3"/>
        <v/>
      </c>
    </row>
    <row r="17" spans="1:10" ht="16.5" thickTop="1" thickBot="1" x14ac:dyDescent="0.3">
      <c r="A17" s="79"/>
      <c r="B17" s="45"/>
      <c r="C17" s="50" t="str">
        <f>IFERROR((VLOOKUP(A17,Produtos!$B$4:$D$33,3,FALSE)),"")</f>
        <v/>
      </c>
      <c r="D17" s="51" t="str">
        <f t="shared" si="4"/>
        <v/>
      </c>
      <c r="E17" s="48"/>
      <c r="F17" s="56">
        <v>0</v>
      </c>
      <c r="G17" s="53">
        <f t="shared" si="0"/>
        <v>0</v>
      </c>
      <c r="H17" s="54">
        <f t="shared" si="1"/>
        <v>0</v>
      </c>
      <c r="I17" s="50" t="str">
        <f t="shared" si="2"/>
        <v/>
      </c>
      <c r="J17" s="55" t="str">
        <f t="shared" si="3"/>
        <v/>
      </c>
    </row>
    <row r="18" spans="1:10" ht="16.5" thickTop="1" thickBot="1" x14ac:dyDescent="0.3">
      <c r="A18" s="79"/>
      <c r="B18" s="45"/>
      <c r="C18" s="50" t="str">
        <f>IFERROR((VLOOKUP(A18,Produtos!$B$4:$D$33,3,FALSE)),"")</f>
        <v/>
      </c>
      <c r="D18" s="51" t="str">
        <f t="shared" si="4"/>
        <v/>
      </c>
      <c r="E18" s="48"/>
      <c r="F18" s="56">
        <v>0</v>
      </c>
      <c r="G18" s="53">
        <f t="shared" si="0"/>
        <v>0</v>
      </c>
      <c r="H18" s="54">
        <f t="shared" si="1"/>
        <v>0</v>
      </c>
      <c r="I18" s="50" t="str">
        <f t="shared" si="2"/>
        <v/>
      </c>
      <c r="J18" s="55" t="str">
        <f t="shared" si="3"/>
        <v/>
      </c>
    </row>
    <row r="19" spans="1:10" ht="16.5" thickTop="1" thickBot="1" x14ac:dyDescent="0.3">
      <c r="A19" s="79"/>
      <c r="B19" s="45"/>
      <c r="C19" s="50" t="str">
        <f>IFERROR((VLOOKUP(A19,Produtos!$B$4:$D$33,3,FALSE)),"")</f>
        <v/>
      </c>
      <c r="D19" s="51" t="str">
        <f t="shared" si="4"/>
        <v/>
      </c>
      <c r="E19" s="48"/>
      <c r="F19" s="56">
        <v>0</v>
      </c>
      <c r="G19" s="53">
        <f t="shared" si="0"/>
        <v>0</v>
      </c>
      <c r="H19" s="54">
        <f t="shared" si="1"/>
        <v>0</v>
      </c>
      <c r="I19" s="50" t="str">
        <f t="shared" si="2"/>
        <v/>
      </c>
      <c r="J19" s="55" t="str">
        <f t="shared" si="3"/>
        <v/>
      </c>
    </row>
    <row r="20" spans="1:10" ht="16.5" thickTop="1" thickBot="1" x14ac:dyDescent="0.3">
      <c r="A20" s="79"/>
      <c r="B20" s="45"/>
      <c r="C20" s="50" t="str">
        <f>IFERROR((VLOOKUP(A20,Produtos!$B$4:$D$33,3,FALSE)),"")</f>
        <v/>
      </c>
      <c r="D20" s="51" t="str">
        <f t="shared" si="4"/>
        <v/>
      </c>
      <c r="E20" s="48"/>
      <c r="F20" s="56">
        <v>0</v>
      </c>
      <c r="G20" s="53">
        <f t="shared" si="0"/>
        <v>0</v>
      </c>
      <c r="H20" s="54">
        <f t="shared" si="1"/>
        <v>0</v>
      </c>
      <c r="I20" s="50" t="str">
        <f t="shared" si="2"/>
        <v/>
      </c>
      <c r="J20" s="55" t="str">
        <f t="shared" si="3"/>
        <v/>
      </c>
    </row>
    <row r="21" spans="1:10" ht="16.5" thickTop="1" thickBot="1" x14ac:dyDescent="0.3">
      <c r="A21" s="79"/>
      <c r="B21" s="45"/>
      <c r="C21" s="50" t="str">
        <f>IFERROR((VLOOKUP(A21,Produtos!$B$4:$D$33,3,FALSE)),"")</f>
        <v/>
      </c>
      <c r="D21" s="51" t="str">
        <f t="shared" si="4"/>
        <v/>
      </c>
      <c r="E21" s="48"/>
      <c r="F21" s="56">
        <v>0</v>
      </c>
      <c r="G21" s="53">
        <f t="shared" si="0"/>
        <v>0</v>
      </c>
      <c r="H21" s="54">
        <f t="shared" si="1"/>
        <v>0</v>
      </c>
      <c r="I21" s="50" t="str">
        <f t="shared" si="2"/>
        <v/>
      </c>
      <c r="J21" s="55" t="str">
        <f t="shared" si="3"/>
        <v/>
      </c>
    </row>
    <row r="22" spans="1:10" ht="16.5" thickTop="1" thickBot="1" x14ac:dyDescent="0.3">
      <c r="A22" s="79"/>
      <c r="B22" s="45"/>
      <c r="C22" s="50" t="str">
        <f>IFERROR((VLOOKUP(A22,Produtos!$B$4:$D$33,3,FALSE)),"")</f>
        <v/>
      </c>
      <c r="D22" s="51" t="str">
        <f t="shared" si="4"/>
        <v/>
      </c>
      <c r="E22" s="48"/>
      <c r="F22" s="56">
        <v>0</v>
      </c>
      <c r="G22" s="53">
        <f t="shared" si="0"/>
        <v>0</v>
      </c>
      <c r="H22" s="54">
        <f t="shared" si="1"/>
        <v>0</v>
      </c>
      <c r="I22" s="50" t="str">
        <f t="shared" si="2"/>
        <v/>
      </c>
      <c r="J22" s="55" t="str">
        <f t="shared" si="3"/>
        <v/>
      </c>
    </row>
    <row r="23" spans="1:10" ht="16.5" thickTop="1" thickBot="1" x14ac:dyDescent="0.3">
      <c r="A23" s="79"/>
      <c r="B23" s="45"/>
      <c r="C23" s="50" t="str">
        <f>IFERROR((VLOOKUP(A23,Produtos!$B$4:$D$33,3,FALSE)),"")</f>
        <v/>
      </c>
      <c r="D23" s="51" t="str">
        <f t="shared" si="4"/>
        <v/>
      </c>
      <c r="E23" s="48"/>
      <c r="F23" s="56">
        <v>0</v>
      </c>
      <c r="G23" s="53">
        <f t="shared" si="0"/>
        <v>0</v>
      </c>
      <c r="H23" s="54">
        <f t="shared" si="1"/>
        <v>0</v>
      </c>
      <c r="I23" s="50" t="str">
        <f t="shared" si="2"/>
        <v/>
      </c>
      <c r="J23" s="55" t="str">
        <f t="shared" si="3"/>
        <v/>
      </c>
    </row>
    <row r="24" spans="1:10" ht="16.5" thickTop="1" thickBot="1" x14ac:dyDescent="0.3">
      <c r="A24" s="79"/>
      <c r="B24" s="45"/>
      <c r="C24" s="50" t="str">
        <f>IFERROR((VLOOKUP(A24,Produtos!$B$4:$D$33,3,FALSE)),"")</f>
        <v/>
      </c>
      <c r="D24" s="51" t="str">
        <f t="shared" si="4"/>
        <v/>
      </c>
      <c r="E24" s="48"/>
      <c r="F24" s="56">
        <v>0</v>
      </c>
      <c r="G24" s="53">
        <f t="shared" si="0"/>
        <v>0</v>
      </c>
      <c r="H24" s="54">
        <f t="shared" si="1"/>
        <v>0</v>
      </c>
      <c r="I24" s="50" t="str">
        <f t="shared" si="2"/>
        <v/>
      </c>
      <c r="J24" s="55" t="str">
        <f t="shared" si="3"/>
        <v/>
      </c>
    </row>
    <row r="25" spans="1:10" ht="16.5" thickTop="1" thickBot="1" x14ac:dyDescent="0.3">
      <c r="A25" s="79"/>
      <c r="B25" s="45"/>
      <c r="C25" s="50" t="str">
        <f>IFERROR((VLOOKUP(A25,Produtos!$B$4:$D$33,3,FALSE)),"")</f>
        <v/>
      </c>
      <c r="D25" s="51" t="str">
        <f t="shared" si="4"/>
        <v/>
      </c>
      <c r="E25" s="48"/>
      <c r="F25" s="56">
        <v>0</v>
      </c>
      <c r="G25" s="53">
        <f t="shared" si="0"/>
        <v>0</v>
      </c>
      <c r="H25" s="54">
        <f t="shared" si="1"/>
        <v>0</v>
      </c>
      <c r="I25" s="50" t="str">
        <f t="shared" si="2"/>
        <v/>
      </c>
      <c r="J25" s="55" t="str">
        <f t="shared" si="3"/>
        <v/>
      </c>
    </row>
    <row r="26" spans="1:10" ht="16.5" thickTop="1" thickBot="1" x14ac:dyDescent="0.3">
      <c r="A26" s="79"/>
      <c r="B26" s="45"/>
      <c r="C26" s="50" t="str">
        <f>IFERROR((VLOOKUP(A26,Produtos!$B$4:$D$33,3,FALSE)),"")</f>
        <v/>
      </c>
      <c r="D26" s="51" t="str">
        <f t="shared" si="4"/>
        <v/>
      </c>
      <c r="E26" s="48"/>
      <c r="F26" s="56">
        <v>0</v>
      </c>
      <c r="G26" s="53">
        <f t="shared" si="0"/>
        <v>0</v>
      </c>
      <c r="H26" s="54">
        <f t="shared" si="1"/>
        <v>0</v>
      </c>
      <c r="I26" s="50" t="str">
        <f t="shared" si="2"/>
        <v/>
      </c>
      <c r="J26" s="55" t="str">
        <f t="shared" si="3"/>
        <v/>
      </c>
    </row>
    <row r="27" spans="1:10" ht="16.5" thickTop="1" thickBot="1" x14ac:dyDescent="0.3">
      <c r="A27" s="79"/>
      <c r="B27" s="45"/>
      <c r="C27" s="50" t="str">
        <f>IFERROR((VLOOKUP(A27,Produtos!$B$4:$D$33,3,FALSE)),"")</f>
        <v/>
      </c>
      <c r="D27" s="51" t="str">
        <f t="shared" si="4"/>
        <v/>
      </c>
      <c r="E27" s="48"/>
      <c r="F27" s="56">
        <v>0</v>
      </c>
      <c r="G27" s="53">
        <f t="shared" si="0"/>
        <v>0</v>
      </c>
      <c r="H27" s="54">
        <f t="shared" si="1"/>
        <v>0</v>
      </c>
      <c r="I27" s="50" t="str">
        <f t="shared" si="2"/>
        <v/>
      </c>
      <c r="J27" s="55" t="str">
        <f t="shared" si="3"/>
        <v/>
      </c>
    </row>
    <row r="28" spans="1:10" ht="16.5" thickTop="1" thickBot="1" x14ac:dyDescent="0.3">
      <c r="A28" s="79"/>
      <c r="B28" s="45"/>
      <c r="C28" s="50" t="str">
        <f>IFERROR((VLOOKUP(A28,Produtos!$B$4:$D$33,3,FALSE)),"")</f>
        <v/>
      </c>
      <c r="D28" s="51" t="str">
        <f t="shared" si="4"/>
        <v/>
      </c>
      <c r="E28" s="48"/>
      <c r="F28" s="56">
        <v>0</v>
      </c>
      <c r="G28" s="53">
        <f t="shared" si="0"/>
        <v>0</v>
      </c>
      <c r="H28" s="54">
        <f t="shared" si="1"/>
        <v>0</v>
      </c>
      <c r="I28" s="50" t="str">
        <f t="shared" si="2"/>
        <v/>
      </c>
      <c r="J28" s="55" t="str">
        <f t="shared" si="3"/>
        <v/>
      </c>
    </row>
    <row r="29" spans="1:10" ht="16.5" thickTop="1" thickBot="1" x14ac:dyDescent="0.3">
      <c r="A29" s="79"/>
      <c r="B29" s="45"/>
      <c r="C29" s="50" t="str">
        <f>IFERROR((VLOOKUP(A29,Produtos!$B$4:$D$33,3,FALSE)),"")</f>
        <v/>
      </c>
      <c r="D29" s="51" t="str">
        <f t="shared" si="4"/>
        <v/>
      </c>
      <c r="E29" s="48"/>
      <c r="F29" s="56">
        <v>0</v>
      </c>
      <c r="G29" s="53">
        <f t="shared" si="0"/>
        <v>0</v>
      </c>
      <c r="H29" s="54">
        <f t="shared" si="1"/>
        <v>0</v>
      </c>
      <c r="I29" s="50" t="str">
        <f t="shared" si="2"/>
        <v/>
      </c>
      <c r="J29" s="55" t="str">
        <f t="shared" si="3"/>
        <v/>
      </c>
    </row>
    <row r="30" spans="1:10" ht="16.5" thickTop="1" thickBot="1" x14ac:dyDescent="0.3">
      <c r="A30" s="79"/>
      <c r="B30" s="45"/>
      <c r="C30" s="50" t="str">
        <f>IFERROR((VLOOKUP(A30,Produtos!$B$4:$D$33,3,FALSE)),"")</f>
        <v/>
      </c>
      <c r="D30" s="51" t="str">
        <f t="shared" si="4"/>
        <v/>
      </c>
      <c r="E30" s="48"/>
      <c r="F30" s="56">
        <v>0</v>
      </c>
      <c r="G30" s="53">
        <f t="shared" si="0"/>
        <v>0</v>
      </c>
      <c r="H30" s="54">
        <f t="shared" si="1"/>
        <v>0</v>
      </c>
      <c r="I30" s="50" t="str">
        <f t="shared" si="2"/>
        <v/>
      </c>
      <c r="J30" s="55" t="str">
        <f t="shared" si="3"/>
        <v/>
      </c>
    </row>
    <row r="31" spans="1:10" ht="16.5" thickTop="1" thickBot="1" x14ac:dyDescent="0.3">
      <c r="A31" s="79"/>
      <c r="B31" s="45"/>
      <c r="C31" s="50" t="str">
        <f>IFERROR((VLOOKUP(A31,Produtos!$B$4:$D$33,3,FALSE)),"")</f>
        <v/>
      </c>
      <c r="D31" s="51" t="str">
        <f t="shared" si="4"/>
        <v/>
      </c>
      <c r="E31" s="48"/>
      <c r="F31" s="56">
        <v>0</v>
      </c>
      <c r="G31" s="53">
        <f t="shared" si="0"/>
        <v>0</v>
      </c>
      <c r="H31" s="54">
        <f t="shared" si="1"/>
        <v>0</v>
      </c>
      <c r="I31" s="50" t="str">
        <f t="shared" si="2"/>
        <v/>
      </c>
      <c r="J31" s="55" t="str">
        <f t="shared" si="3"/>
        <v/>
      </c>
    </row>
    <row r="32" spans="1:10" ht="16.5" thickTop="1" thickBot="1" x14ac:dyDescent="0.3">
      <c r="A32" s="79"/>
      <c r="B32" s="45"/>
      <c r="C32" s="50" t="str">
        <f>IFERROR((VLOOKUP(A32,Produtos!$B$4:$D$33,3,FALSE)),"")</f>
        <v/>
      </c>
      <c r="D32" s="51" t="str">
        <f t="shared" si="4"/>
        <v/>
      </c>
      <c r="E32" s="48"/>
      <c r="F32" s="56">
        <v>0</v>
      </c>
      <c r="G32" s="53">
        <f t="shared" si="0"/>
        <v>0</v>
      </c>
      <c r="H32" s="54">
        <f t="shared" si="1"/>
        <v>0</v>
      </c>
      <c r="I32" s="50" t="str">
        <f t="shared" si="2"/>
        <v/>
      </c>
      <c r="J32" s="55" t="str">
        <f t="shared" si="3"/>
        <v/>
      </c>
    </row>
    <row r="33" spans="1:10" ht="16.5" thickTop="1" thickBot="1" x14ac:dyDescent="0.3">
      <c r="A33" s="79"/>
      <c r="B33" s="45"/>
      <c r="C33" s="50" t="str">
        <f>IFERROR((VLOOKUP(A33,Produtos!$B$4:$D$33,3,FALSE)),"")</f>
        <v/>
      </c>
      <c r="D33" s="51" t="str">
        <f t="shared" si="4"/>
        <v/>
      </c>
      <c r="E33" s="48"/>
      <c r="F33" s="56">
        <v>0</v>
      </c>
      <c r="G33" s="53">
        <f t="shared" si="0"/>
        <v>0</v>
      </c>
      <c r="H33" s="54">
        <f t="shared" si="1"/>
        <v>0</v>
      </c>
      <c r="I33" s="50" t="str">
        <f t="shared" si="2"/>
        <v/>
      </c>
      <c r="J33" s="55" t="str">
        <f t="shared" si="3"/>
        <v/>
      </c>
    </row>
    <row r="34" spans="1:10" ht="16.5" thickTop="1" thickBot="1" x14ac:dyDescent="0.3">
      <c r="A34" s="79"/>
      <c r="B34" s="45"/>
      <c r="C34" s="50" t="str">
        <f>IFERROR((VLOOKUP(A34,Produtos!$B$4:$D$33,3,FALSE)),"")</f>
        <v/>
      </c>
      <c r="D34" s="51" t="str">
        <f t="shared" si="4"/>
        <v/>
      </c>
      <c r="E34" s="48"/>
      <c r="F34" s="56">
        <v>0</v>
      </c>
      <c r="G34" s="53">
        <f t="shared" si="0"/>
        <v>0</v>
      </c>
      <c r="H34" s="54">
        <f t="shared" si="1"/>
        <v>0</v>
      </c>
      <c r="I34" s="50" t="str">
        <f t="shared" si="2"/>
        <v/>
      </c>
      <c r="J34" s="55" t="str">
        <f t="shared" si="3"/>
        <v/>
      </c>
    </row>
    <row r="35" spans="1:10" ht="16.5" thickTop="1" thickBot="1" x14ac:dyDescent="0.3">
      <c r="A35" s="79"/>
      <c r="B35" s="45"/>
      <c r="C35" s="50" t="str">
        <f>IFERROR((VLOOKUP(A35,Produtos!$B$4:$D$33,3,FALSE)),"")</f>
        <v/>
      </c>
      <c r="D35" s="51" t="str">
        <f t="shared" si="4"/>
        <v/>
      </c>
      <c r="E35" s="48"/>
      <c r="F35" s="56">
        <v>0</v>
      </c>
      <c r="G35" s="53">
        <f t="shared" si="0"/>
        <v>0</v>
      </c>
      <c r="H35" s="54">
        <f t="shared" si="1"/>
        <v>0</v>
      </c>
      <c r="I35" s="50" t="str">
        <f t="shared" si="2"/>
        <v/>
      </c>
      <c r="J35" s="55" t="str">
        <f t="shared" si="3"/>
        <v/>
      </c>
    </row>
    <row r="36" spans="1:10" ht="16.5" thickTop="1" thickBot="1" x14ac:dyDescent="0.3">
      <c r="A36" s="80"/>
      <c r="B36" s="46"/>
      <c r="C36" s="50" t="str">
        <f>IFERROR((VLOOKUP(A36,Produtos!$B$4:$D$33,3,FALSE)),"")</f>
        <v/>
      </c>
      <c r="D36" s="51" t="str">
        <f t="shared" si="4"/>
        <v/>
      </c>
      <c r="E36" s="49"/>
      <c r="F36" s="57">
        <v>0</v>
      </c>
      <c r="G36" s="58">
        <f t="shared" si="0"/>
        <v>0</v>
      </c>
      <c r="H36" s="59">
        <f t="shared" si="1"/>
        <v>0</v>
      </c>
      <c r="I36" s="52" t="str">
        <f t="shared" si="2"/>
        <v/>
      </c>
      <c r="J36" s="55" t="str">
        <f t="shared" si="3"/>
        <v/>
      </c>
    </row>
    <row r="37" spans="1:10" ht="15.75" thickBot="1" x14ac:dyDescent="0.3">
      <c r="A37" s="37" t="s">
        <v>49</v>
      </c>
      <c r="B37" s="43">
        <f>SUM(B7:B36)</f>
        <v>0</v>
      </c>
      <c r="C37" s="38">
        <f>SUM(C7:C36)</f>
        <v>1</v>
      </c>
      <c r="D37" s="39" t="s">
        <v>50</v>
      </c>
      <c r="E37" s="40">
        <f>SUM(E7:E36)</f>
        <v>0</v>
      </c>
      <c r="F37" s="41"/>
      <c r="G37" s="65" t="s">
        <v>51</v>
      </c>
      <c r="H37" s="66"/>
      <c r="I37" s="67"/>
      <c r="J37" s="42">
        <f>B37-E37</f>
        <v>0</v>
      </c>
    </row>
    <row r="38" spans="1:10" ht="15.75" thickBot="1" x14ac:dyDescent="0.3">
      <c r="G38" s="65" t="s">
        <v>52</v>
      </c>
      <c r="H38" s="66"/>
      <c r="I38" s="67"/>
      <c r="J38" s="44">
        <f>SUM(G7:G36)</f>
        <v>0</v>
      </c>
    </row>
    <row r="39" spans="1:10" hidden="1" x14ac:dyDescent="0.25"/>
    <row r="40" spans="1:10" hidden="1" x14ac:dyDescent="0.25"/>
    <row r="41" spans="1:10" hidden="1" x14ac:dyDescent="0.25"/>
    <row r="42" spans="1:10" hidden="1" x14ac:dyDescent="0.25"/>
    <row r="43" spans="1:10" hidden="1" x14ac:dyDescent="0.25"/>
    <row r="44" spans="1:10" hidden="1" x14ac:dyDescent="0.25"/>
    <row r="45" spans="1:10" hidden="1" x14ac:dyDescent="0.25"/>
    <row r="46" spans="1:10" hidden="1" x14ac:dyDescent="0.25"/>
    <row r="47" spans="1:10" hidden="1" x14ac:dyDescent="0.25"/>
    <row r="48" spans="1:10" hidden="1" x14ac:dyDescent="0.25">
      <c r="D48" s="20"/>
    </row>
    <row r="49" spans="4:4" hidden="1" x14ac:dyDescent="0.25">
      <c r="D49" s="20"/>
    </row>
    <row r="50" spans="4:4" hidden="1" x14ac:dyDescent="0.25">
      <c r="D50" s="20"/>
    </row>
    <row r="51" spans="4:4" hidden="1" x14ac:dyDescent="0.25">
      <c r="D51" s="20"/>
    </row>
    <row r="52" spans="4:4" hidden="1" x14ac:dyDescent="0.25">
      <c r="D52" s="20"/>
    </row>
    <row r="53" spans="4:4" hidden="1" x14ac:dyDescent="0.25">
      <c r="D53" s="20"/>
    </row>
    <row r="54" spans="4:4" hidden="1" x14ac:dyDescent="0.25">
      <c r="D54" s="20"/>
    </row>
    <row r="55" spans="4:4" hidden="1" x14ac:dyDescent="0.25">
      <c r="D55" s="20"/>
    </row>
    <row r="56" spans="4:4" hidden="1" x14ac:dyDescent="0.25">
      <c r="D56" s="20"/>
    </row>
    <row r="57" spans="4:4" hidden="1" x14ac:dyDescent="0.25">
      <c r="D57" s="20"/>
    </row>
    <row r="58" spans="4:4" hidden="1" x14ac:dyDescent="0.25">
      <c r="D58" s="20"/>
    </row>
    <row r="59" spans="4:4" hidden="1" x14ac:dyDescent="0.25">
      <c r="D59" s="20"/>
    </row>
    <row r="60" spans="4:4" hidden="1" x14ac:dyDescent="0.25">
      <c r="D60" s="20"/>
    </row>
    <row r="61" spans="4:4" hidden="1" x14ac:dyDescent="0.25">
      <c r="D61" s="20"/>
    </row>
    <row r="62" spans="4:4" hidden="1" x14ac:dyDescent="0.25">
      <c r="D62" s="20"/>
    </row>
    <row r="63" spans="4:4" hidden="1" x14ac:dyDescent="0.25">
      <c r="D63" s="20"/>
    </row>
    <row r="64" spans="4:4" hidden="1" x14ac:dyDescent="0.25">
      <c r="D64" s="20"/>
    </row>
    <row r="65" spans="4:4" hidden="1" x14ac:dyDescent="0.25">
      <c r="D65" s="20"/>
    </row>
    <row r="66" spans="4:4" hidden="1" x14ac:dyDescent="0.25">
      <c r="D66" s="20"/>
    </row>
    <row r="67" spans="4:4" hidden="1" x14ac:dyDescent="0.25">
      <c r="D67" s="20"/>
    </row>
    <row r="68" spans="4:4" hidden="1" x14ac:dyDescent="0.25">
      <c r="D68" s="20"/>
    </row>
    <row r="69" spans="4:4" hidden="1" x14ac:dyDescent="0.25">
      <c r="D69" s="20"/>
    </row>
    <row r="70" spans="4:4" hidden="1" x14ac:dyDescent="0.25">
      <c r="D70" s="20"/>
    </row>
    <row r="71" spans="4:4" hidden="1" x14ac:dyDescent="0.25">
      <c r="D71" s="20"/>
    </row>
    <row r="72" spans="4:4" hidden="1" x14ac:dyDescent="0.25">
      <c r="D72" s="20"/>
    </row>
    <row r="73" spans="4:4" hidden="1" x14ac:dyDescent="0.25">
      <c r="D73" s="20"/>
    </row>
    <row r="74" spans="4:4" hidden="1" x14ac:dyDescent="0.25">
      <c r="D74" s="20"/>
    </row>
    <row r="75" spans="4:4" hidden="1" x14ac:dyDescent="0.25">
      <c r="D75" s="20"/>
    </row>
    <row r="76" spans="4:4" hidden="1" x14ac:dyDescent="0.25">
      <c r="D76" s="20"/>
    </row>
    <row r="77" spans="4:4" hidden="1" x14ac:dyDescent="0.25">
      <c r="D77" s="20"/>
    </row>
    <row r="78" spans="4:4" hidden="1" x14ac:dyDescent="0.25">
      <c r="D78" s="20"/>
    </row>
    <row r="79" spans="4:4" hidden="1" x14ac:dyDescent="0.25">
      <c r="D79" s="20"/>
    </row>
    <row r="80" spans="4:4" hidden="1" x14ac:dyDescent="0.25">
      <c r="D80" s="20"/>
    </row>
    <row r="81" spans="4:4" hidden="1" x14ac:dyDescent="0.25">
      <c r="D81" s="20"/>
    </row>
    <row r="82" spans="4:4" hidden="1" x14ac:dyDescent="0.25">
      <c r="D82" s="20"/>
    </row>
    <row r="83" spans="4:4" hidden="1" x14ac:dyDescent="0.25">
      <c r="D83" s="20"/>
    </row>
    <row r="84" spans="4:4" hidden="1" x14ac:dyDescent="0.25">
      <c r="D84" s="20"/>
    </row>
    <row r="85" spans="4:4" hidden="1" x14ac:dyDescent="0.25">
      <c r="D85" s="20"/>
    </row>
    <row r="86" spans="4:4" hidden="1" x14ac:dyDescent="0.25">
      <c r="D86" s="20"/>
    </row>
    <row r="87" spans="4:4" hidden="1" x14ac:dyDescent="0.25">
      <c r="D87" s="20"/>
    </row>
    <row r="88" spans="4:4" hidden="1" x14ac:dyDescent="0.25">
      <c r="D88" s="20"/>
    </row>
    <row r="89" spans="4:4" hidden="1" x14ac:dyDescent="0.25">
      <c r="D89" s="20"/>
    </row>
    <row r="90" spans="4:4" hidden="1" x14ac:dyDescent="0.25">
      <c r="D90" s="20"/>
    </row>
    <row r="91" spans="4:4" hidden="1" x14ac:dyDescent="0.25">
      <c r="D91" s="20"/>
    </row>
    <row r="92" spans="4:4" hidden="1" x14ac:dyDescent="0.25">
      <c r="D92" s="20"/>
    </row>
    <row r="93" spans="4:4" hidden="1" x14ac:dyDescent="0.25">
      <c r="D93" s="20"/>
    </row>
    <row r="94" spans="4:4" x14ac:dyDescent="0.25">
      <c r="D94" s="20"/>
    </row>
    <row r="95" spans="4:4" x14ac:dyDescent="0.25">
      <c r="D95" s="20"/>
    </row>
    <row r="96" spans="4:4" x14ac:dyDescent="0.25"/>
  </sheetData>
  <sheetProtection sheet="1" objects="1" scenarios="1"/>
  <autoFilter ref="A6:N6"/>
  <mergeCells count="9">
    <mergeCell ref="G37:I37"/>
    <mergeCell ref="G38:I38"/>
    <mergeCell ref="A1:J2"/>
    <mergeCell ref="A4:G4"/>
    <mergeCell ref="H4:I4"/>
    <mergeCell ref="A5:A6"/>
    <mergeCell ref="B5:D5"/>
    <mergeCell ref="E5:G5"/>
    <mergeCell ref="H5:J5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Produtos!$B$4:$B$33</xm:f>
          </x14:formula1>
          <xm:sqref>A7:A36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opLeftCell="B1" workbookViewId="0">
      <pane ySplit="6" topLeftCell="A7" activePane="bottomLeft" state="frozen"/>
      <selection pane="bottomLeft" sqref="A1:J2"/>
    </sheetView>
  </sheetViews>
  <sheetFormatPr defaultColWidth="0" defaultRowHeight="15" customHeight="1" zeroHeight="1" x14ac:dyDescent="0.25"/>
  <cols>
    <col min="1" max="1" width="38.7109375" style="20" customWidth="1"/>
    <col min="2" max="2" width="8.42578125" style="20" customWidth="1"/>
    <col min="3" max="3" width="12.7109375" style="20" customWidth="1"/>
    <col min="4" max="4" width="15" style="25" customWidth="1"/>
    <col min="5" max="5" width="8.85546875" style="20" customWidth="1"/>
    <col min="6" max="6" width="14.5703125" style="20" customWidth="1"/>
    <col min="7" max="7" width="13.85546875" style="20" customWidth="1"/>
    <col min="8" max="8" width="9.140625" style="20" customWidth="1"/>
    <col min="9" max="9" width="12.28515625" style="20" customWidth="1"/>
    <col min="10" max="10" width="16.85546875" style="20" customWidth="1"/>
    <col min="11" max="12" width="9.140625" style="20" hidden="1" customWidth="1"/>
    <col min="13" max="13" width="26.5703125" style="20" hidden="1" customWidth="1"/>
    <col min="14" max="14" width="14.42578125" style="20" hidden="1" customWidth="1"/>
    <col min="15" max="16384" width="9.140625" style="20" hidden="1"/>
  </cols>
  <sheetData>
    <row r="1" spans="1:14" x14ac:dyDescent="0.2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70"/>
    </row>
    <row r="2" spans="1:14" ht="15.75" thickBot="1" x14ac:dyDescent="0.3">
      <c r="A2" s="71"/>
      <c r="B2" s="72"/>
      <c r="C2" s="72"/>
      <c r="D2" s="72"/>
      <c r="E2" s="72"/>
      <c r="F2" s="72"/>
      <c r="G2" s="72"/>
      <c r="H2" s="72"/>
      <c r="I2" s="72"/>
      <c r="J2" s="73"/>
    </row>
    <row r="3" spans="1:14" ht="15.75" thickBot="1" x14ac:dyDescent="0.3">
      <c r="A3" s="26"/>
      <c r="B3" s="27"/>
      <c r="C3" s="27"/>
      <c r="D3" s="28"/>
      <c r="E3" s="27"/>
      <c r="F3" s="27"/>
      <c r="G3" s="27"/>
      <c r="H3" s="27"/>
      <c r="I3" s="27"/>
      <c r="J3" s="29"/>
    </row>
    <row r="4" spans="1:14" ht="15.75" thickBot="1" x14ac:dyDescent="0.3">
      <c r="A4" s="74" t="s">
        <v>13</v>
      </c>
      <c r="B4" s="74"/>
      <c r="C4" s="74"/>
      <c r="D4" s="74"/>
      <c r="E4" s="74"/>
      <c r="F4" s="74"/>
      <c r="G4" s="74"/>
      <c r="H4" s="75" t="s">
        <v>47</v>
      </c>
      <c r="I4" s="75"/>
      <c r="J4" s="32" t="s">
        <v>48</v>
      </c>
      <c r="L4" s="23"/>
      <c r="M4" s="23"/>
      <c r="N4" s="24"/>
    </row>
    <row r="5" spans="1:14" ht="15.75" thickTop="1" x14ac:dyDescent="0.25">
      <c r="A5" s="76" t="s">
        <v>1</v>
      </c>
      <c r="B5" s="78" t="s">
        <v>3</v>
      </c>
      <c r="C5" s="78"/>
      <c r="D5" s="78"/>
      <c r="E5" s="78" t="s">
        <v>4</v>
      </c>
      <c r="F5" s="78"/>
      <c r="G5" s="78"/>
      <c r="H5" s="78" t="s">
        <v>5</v>
      </c>
      <c r="I5" s="78"/>
      <c r="J5" s="78"/>
      <c r="L5" s="21"/>
      <c r="M5" s="21"/>
      <c r="N5" s="22"/>
    </row>
    <row r="6" spans="1:14" ht="15.75" thickBot="1" x14ac:dyDescent="0.3">
      <c r="A6" s="77"/>
      <c r="B6" s="34" t="s">
        <v>6</v>
      </c>
      <c r="C6" s="35" t="s">
        <v>7</v>
      </c>
      <c r="D6" s="36" t="s">
        <v>8</v>
      </c>
      <c r="E6" s="34" t="s">
        <v>6</v>
      </c>
      <c r="F6" s="34" t="s">
        <v>7</v>
      </c>
      <c r="G6" s="34" t="s">
        <v>8</v>
      </c>
      <c r="H6" s="34" t="s">
        <v>6</v>
      </c>
      <c r="I6" s="34" t="s">
        <v>7</v>
      </c>
      <c r="J6" s="34" t="s">
        <v>8</v>
      </c>
      <c r="L6" s="21"/>
      <c r="M6" s="21"/>
      <c r="N6" s="22"/>
    </row>
    <row r="7" spans="1:14" ht="16.5" thickTop="1" thickBot="1" x14ac:dyDescent="0.3">
      <c r="A7" s="79" t="s">
        <v>2</v>
      </c>
      <c r="B7" s="45"/>
      <c r="C7" s="50">
        <f>IFERROR((VLOOKUP(A7,Produtos!$B$4:$D$33,3,FALSE)),"")</f>
        <v>1</v>
      </c>
      <c r="D7" s="51">
        <f>IFERROR((C7*B7),"")</f>
        <v>0</v>
      </c>
      <c r="E7" s="47">
        <v>0</v>
      </c>
      <c r="F7" s="50">
        <f>C7</f>
        <v>1</v>
      </c>
      <c r="G7" s="53">
        <f>F7*E7</f>
        <v>0</v>
      </c>
      <c r="H7" s="54">
        <f>B7-E7</f>
        <v>0</v>
      </c>
      <c r="I7" s="50">
        <f>C7</f>
        <v>1</v>
      </c>
      <c r="J7" s="55">
        <f>IFERROR((H7*I7),"")</f>
        <v>0</v>
      </c>
      <c r="L7" s="23"/>
      <c r="M7" s="23"/>
      <c r="N7" s="24"/>
    </row>
    <row r="8" spans="1:14" ht="16.5" thickTop="1" thickBot="1" x14ac:dyDescent="0.3">
      <c r="A8" s="79"/>
      <c r="B8" s="45"/>
      <c r="C8" s="50" t="str">
        <f>IFERROR((VLOOKUP(A8,Produtos!$B$4:$D$33,3,FALSE)),"")</f>
        <v/>
      </c>
      <c r="D8" s="51" t="str">
        <f>IFERROR((C8*B8),"")</f>
        <v/>
      </c>
      <c r="E8" s="48">
        <v>0</v>
      </c>
      <c r="F8" s="56">
        <v>0</v>
      </c>
      <c r="G8" s="53">
        <f t="shared" ref="G8:G36" si="0">F8*E8</f>
        <v>0</v>
      </c>
      <c r="H8" s="54">
        <f t="shared" ref="H8:H36" si="1">B8-E8</f>
        <v>0</v>
      </c>
      <c r="I8" s="50" t="str">
        <f t="shared" ref="I8:I36" si="2">C8</f>
        <v/>
      </c>
      <c r="J8" s="55" t="str">
        <f t="shared" ref="J8:J36" si="3">IFERROR((H8*I8),"")</f>
        <v/>
      </c>
      <c r="L8" s="21"/>
      <c r="M8" s="21"/>
      <c r="N8" s="22"/>
    </row>
    <row r="9" spans="1:14" ht="16.5" thickTop="1" thickBot="1" x14ac:dyDescent="0.3">
      <c r="A9" s="79"/>
      <c r="B9" s="45"/>
      <c r="C9" s="50" t="str">
        <f>IFERROR((VLOOKUP(A9,Produtos!$B$4:$D$33,3,FALSE)),"")</f>
        <v/>
      </c>
      <c r="D9" s="51" t="str">
        <f t="shared" ref="D9:D36" si="4">IFERROR((C9*B9),"")</f>
        <v/>
      </c>
      <c r="E9" s="48"/>
      <c r="F9" s="56">
        <v>0</v>
      </c>
      <c r="G9" s="53">
        <f t="shared" si="0"/>
        <v>0</v>
      </c>
      <c r="H9" s="54">
        <f t="shared" si="1"/>
        <v>0</v>
      </c>
      <c r="I9" s="50" t="str">
        <f t="shared" si="2"/>
        <v/>
      </c>
      <c r="J9" s="55" t="str">
        <f t="shared" si="3"/>
        <v/>
      </c>
      <c r="L9" s="23"/>
      <c r="M9" s="23"/>
      <c r="N9" s="24"/>
    </row>
    <row r="10" spans="1:14" ht="16.5" thickTop="1" thickBot="1" x14ac:dyDescent="0.3">
      <c r="A10" s="79"/>
      <c r="B10" s="45"/>
      <c r="C10" s="50" t="str">
        <f>IFERROR((VLOOKUP(A10,Produtos!$B$4:$D$33,3,FALSE)),"")</f>
        <v/>
      </c>
      <c r="D10" s="51" t="str">
        <f t="shared" si="4"/>
        <v/>
      </c>
      <c r="E10" s="48"/>
      <c r="F10" s="56">
        <v>0</v>
      </c>
      <c r="G10" s="53">
        <f t="shared" si="0"/>
        <v>0</v>
      </c>
      <c r="H10" s="54">
        <f t="shared" si="1"/>
        <v>0</v>
      </c>
      <c r="I10" s="50" t="str">
        <f t="shared" si="2"/>
        <v/>
      </c>
      <c r="J10" s="55" t="str">
        <f t="shared" si="3"/>
        <v/>
      </c>
      <c r="L10" s="21"/>
      <c r="M10" s="21"/>
      <c r="N10" s="21"/>
    </row>
    <row r="11" spans="1:14" ht="16.5" thickTop="1" thickBot="1" x14ac:dyDescent="0.3">
      <c r="A11" s="79"/>
      <c r="B11" s="45"/>
      <c r="C11" s="50" t="str">
        <f>IFERROR((VLOOKUP(A11,Produtos!$B$4:$D$33,3,FALSE)),"")</f>
        <v/>
      </c>
      <c r="D11" s="51" t="str">
        <f t="shared" si="4"/>
        <v/>
      </c>
      <c r="E11" s="48"/>
      <c r="F11" s="56">
        <v>0</v>
      </c>
      <c r="G11" s="53">
        <f t="shared" si="0"/>
        <v>0</v>
      </c>
      <c r="H11" s="54">
        <f t="shared" si="1"/>
        <v>0</v>
      </c>
      <c r="I11" s="50" t="str">
        <f t="shared" si="2"/>
        <v/>
      </c>
      <c r="J11" s="55" t="str">
        <f t="shared" si="3"/>
        <v/>
      </c>
    </row>
    <row r="12" spans="1:14" ht="16.5" thickTop="1" thickBot="1" x14ac:dyDescent="0.3">
      <c r="A12" s="79"/>
      <c r="B12" s="45"/>
      <c r="C12" s="50" t="str">
        <f>IFERROR((VLOOKUP(A12,Produtos!$B$4:$D$33,3,FALSE)),"")</f>
        <v/>
      </c>
      <c r="D12" s="51" t="str">
        <f t="shared" si="4"/>
        <v/>
      </c>
      <c r="E12" s="48"/>
      <c r="F12" s="56">
        <v>0</v>
      </c>
      <c r="G12" s="53">
        <f t="shared" si="0"/>
        <v>0</v>
      </c>
      <c r="H12" s="54">
        <f t="shared" si="1"/>
        <v>0</v>
      </c>
      <c r="I12" s="50" t="str">
        <f t="shared" si="2"/>
        <v/>
      </c>
      <c r="J12" s="55" t="str">
        <f t="shared" si="3"/>
        <v/>
      </c>
    </row>
    <row r="13" spans="1:14" ht="16.5" thickTop="1" thickBot="1" x14ac:dyDescent="0.3">
      <c r="A13" s="79"/>
      <c r="B13" s="45"/>
      <c r="C13" s="50" t="str">
        <f>IFERROR((VLOOKUP(A13,Produtos!$B$4:$D$33,3,FALSE)),"")</f>
        <v/>
      </c>
      <c r="D13" s="51" t="str">
        <f t="shared" si="4"/>
        <v/>
      </c>
      <c r="E13" s="48"/>
      <c r="F13" s="56">
        <v>0</v>
      </c>
      <c r="G13" s="53">
        <f t="shared" si="0"/>
        <v>0</v>
      </c>
      <c r="H13" s="54">
        <f t="shared" si="1"/>
        <v>0</v>
      </c>
      <c r="I13" s="50" t="str">
        <f t="shared" si="2"/>
        <v/>
      </c>
      <c r="J13" s="55" t="str">
        <f t="shared" si="3"/>
        <v/>
      </c>
    </row>
    <row r="14" spans="1:14" ht="16.5" thickTop="1" thickBot="1" x14ac:dyDescent="0.3">
      <c r="A14" s="79"/>
      <c r="B14" s="45"/>
      <c r="C14" s="50" t="str">
        <f>IFERROR((VLOOKUP(A14,Produtos!$B$4:$D$33,3,FALSE)),"")</f>
        <v/>
      </c>
      <c r="D14" s="51" t="str">
        <f t="shared" si="4"/>
        <v/>
      </c>
      <c r="E14" s="48"/>
      <c r="F14" s="56">
        <v>0</v>
      </c>
      <c r="G14" s="53">
        <f t="shared" si="0"/>
        <v>0</v>
      </c>
      <c r="H14" s="54">
        <f t="shared" si="1"/>
        <v>0</v>
      </c>
      <c r="I14" s="50" t="str">
        <f t="shared" si="2"/>
        <v/>
      </c>
      <c r="J14" s="55" t="str">
        <f t="shared" si="3"/>
        <v/>
      </c>
    </row>
    <row r="15" spans="1:14" ht="16.5" thickTop="1" thickBot="1" x14ac:dyDescent="0.3">
      <c r="A15" s="79"/>
      <c r="B15" s="45"/>
      <c r="C15" s="50" t="str">
        <f>IFERROR((VLOOKUP(A15,Produtos!$B$4:$D$33,3,FALSE)),"")</f>
        <v/>
      </c>
      <c r="D15" s="51" t="str">
        <f t="shared" si="4"/>
        <v/>
      </c>
      <c r="E15" s="48"/>
      <c r="F15" s="56">
        <v>0</v>
      </c>
      <c r="G15" s="53">
        <f t="shared" si="0"/>
        <v>0</v>
      </c>
      <c r="H15" s="54">
        <f t="shared" si="1"/>
        <v>0</v>
      </c>
      <c r="I15" s="50" t="str">
        <f t="shared" si="2"/>
        <v/>
      </c>
      <c r="J15" s="55" t="str">
        <f t="shared" si="3"/>
        <v/>
      </c>
    </row>
    <row r="16" spans="1:14" ht="16.5" thickTop="1" thickBot="1" x14ac:dyDescent="0.3">
      <c r="A16" s="79"/>
      <c r="B16" s="45"/>
      <c r="C16" s="50" t="str">
        <f>IFERROR((VLOOKUP(A16,Produtos!$B$4:$D$33,3,FALSE)),"")</f>
        <v/>
      </c>
      <c r="D16" s="51" t="str">
        <f t="shared" si="4"/>
        <v/>
      </c>
      <c r="E16" s="48"/>
      <c r="F16" s="56">
        <v>0</v>
      </c>
      <c r="G16" s="53">
        <f t="shared" si="0"/>
        <v>0</v>
      </c>
      <c r="H16" s="54">
        <f t="shared" si="1"/>
        <v>0</v>
      </c>
      <c r="I16" s="50" t="str">
        <f t="shared" si="2"/>
        <v/>
      </c>
      <c r="J16" s="55" t="str">
        <f t="shared" si="3"/>
        <v/>
      </c>
    </row>
    <row r="17" spans="1:10" ht="16.5" thickTop="1" thickBot="1" x14ac:dyDescent="0.3">
      <c r="A17" s="79"/>
      <c r="B17" s="45"/>
      <c r="C17" s="50" t="str">
        <f>IFERROR((VLOOKUP(A17,Produtos!$B$4:$D$33,3,FALSE)),"")</f>
        <v/>
      </c>
      <c r="D17" s="51" t="str">
        <f t="shared" si="4"/>
        <v/>
      </c>
      <c r="E17" s="48"/>
      <c r="F17" s="56">
        <v>0</v>
      </c>
      <c r="G17" s="53">
        <f t="shared" si="0"/>
        <v>0</v>
      </c>
      <c r="H17" s="54">
        <f t="shared" si="1"/>
        <v>0</v>
      </c>
      <c r="I17" s="50" t="str">
        <f t="shared" si="2"/>
        <v/>
      </c>
      <c r="J17" s="55" t="str">
        <f t="shared" si="3"/>
        <v/>
      </c>
    </row>
    <row r="18" spans="1:10" ht="16.5" thickTop="1" thickBot="1" x14ac:dyDescent="0.3">
      <c r="A18" s="79"/>
      <c r="B18" s="45"/>
      <c r="C18" s="50" t="str">
        <f>IFERROR((VLOOKUP(A18,Produtos!$B$4:$D$33,3,FALSE)),"")</f>
        <v/>
      </c>
      <c r="D18" s="51" t="str">
        <f t="shared" si="4"/>
        <v/>
      </c>
      <c r="E18" s="48"/>
      <c r="F18" s="56">
        <v>0</v>
      </c>
      <c r="G18" s="53">
        <f t="shared" si="0"/>
        <v>0</v>
      </c>
      <c r="H18" s="54">
        <f t="shared" si="1"/>
        <v>0</v>
      </c>
      <c r="I18" s="50" t="str">
        <f t="shared" si="2"/>
        <v/>
      </c>
      <c r="J18" s="55" t="str">
        <f t="shared" si="3"/>
        <v/>
      </c>
    </row>
    <row r="19" spans="1:10" ht="16.5" thickTop="1" thickBot="1" x14ac:dyDescent="0.3">
      <c r="A19" s="79"/>
      <c r="B19" s="45"/>
      <c r="C19" s="50" t="str">
        <f>IFERROR((VLOOKUP(A19,Produtos!$B$4:$D$33,3,FALSE)),"")</f>
        <v/>
      </c>
      <c r="D19" s="51" t="str">
        <f t="shared" si="4"/>
        <v/>
      </c>
      <c r="E19" s="48"/>
      <c r="F19" s="56">
        <v>0</v>
      </c>
      <c r="G19" s="53">
        <f t="shared" si="0"/>
        <v>0</v>
      </c>
      <c r="H19" s="54">
        <f t="shared" si="1"/>
        <v>0</v>
      </c>
      <c r="I19" s="50" t="str">
        <f t="shared" si="2"/>
        <v/>
      </c>
      <c r="J19" s="55" t="str">
        <f t="shared" si="3"/>
        <v/>
      </c>
    </row>
    <row r="20" spans="1:10" ht="16.5" thickTop="1" thickBot="1" x14ac:dyDescent="0.3">
      <c r="A20" s="79"/>
      <c r="B20" s="45"/>
      <c r="C20" s="50" t="str">
        <f>IFERROR((VLOOKUP(A20,Produtos!$B$4:$D$33,3,FALSE)),"")</f>
        <v/>
      </c>
      <c r="D20" s="51" t="str">
        <f t="shared" si="4"/>
        <v/>
      </c>
      <c r="E20" s="48"/>
      <c r="F20" s="56">
        <v>0</v>
      </c>
      <c r="G20" s="53">
        <f t="shared" si="0"/>
        <v>0</v>
      </c>
      <c r="H20" s="54">
        <f t="shared" si="1"/>
        <v>0</v>
      </c>
      <c r="I20" s="50" t="str">
        <f t="shared" si="2"/>
        <v/>
      </c>
      <c r="J20" s="55" t="str">
        <f t="shared" si="3"/>
        <v/>
      </c>
    </row>
    <row r="21" spans="1:10" ht="16.5" thickTop="1" thickBot="1" x14ac:dyDescent="0.3">
      <c r="A21" s="79"/>
      <c r="B21" s="45"/>
      <c r="C21" s="50" t="str">
        <f>IFERROR((VLOOKUP(A21,Produtos!$B$4:$D$33,3,FALSE)),"")</f>
        <v/>
      </c>
      <c r="D21" s="51" t="str">
        <f t="shared" si="4"/>
        <v/>
      </c>
      <c r="E21" s="48"/>
      <c r="F21" s="56">
        <v>0</v>
      </c>
      <c r="G21" s="53">
        <f t="shared" si="0"/>
        <v>0</v>
      </c>
      <c r="H21" s="54">
        <f t="shared" si="1"/>
        <v>0</v>
      </c>
      <c r="I21" s="50" t="str">
        <f t="shared" si="2"/>
        <v/>
      </c>
      <c r="J21" s="55" t="str">
        <f t="shared" si="3"/>
        <v/>
      </c>
    </row>
    <row r="22" spans="1:10" ht="16.5" thickTop="1" thickBot="1" x14ac:dyDescent="0.3">
      <c r="A22" s="79"/>
      <c r="B22" s="45"/>
      <c r="C22" s="50" t="str">
        <f>IFERROR((VLOOKUP(A22,Produtos!$B$4:$D$33,3,FALSE)),"")</f>
        <v/>
      </c>
      <c r="D22" s="51" t="str">
        <f t="shared" si="4"/>
        <v/>
      </c>
      <c r="E22" s="48"/>
      <c r="F22" s="56">
        <v>0</v>
      </c>
      <c r="G22" s="53">
        <f t="shared" si="0"/>
        <v>0</v>
      </c>
      <c r="H22" s="54">
        <f t="shared" si="1"/>
        <v>0</v>
      </c>
      <c r="I22" s="50" t="str">
        <f t="shared" si="2"/>
        <v/>
      </c>
      <c r="J22" s="55" t="str">
        <f t="shared" si="3"/>
        <v/>
      </c>
    </row>
    <row r="23" spans="1:10" ht="16.5" thickTop="1" thickBot="1" x14ac:dyDescent="0.3">
      <c r="A23" s="79"/>
      <c r="B23" s="45"/>
      <c r="C23" s="50" t="str">
        <f>IFERROR((VLOOKUP(A23,Produtos!$B$4:$D$33,3,FALSE)),"")</f>
        <v/>
      </c>
      <c r="D23" s="51" t="str">
        <f t="shared" si="4"/>
        <v/>
      </c>
      <c r="E23" s="48"/>
      <c r="F23" s="56">
        <v>0</v>
      </c>
      <c r="G23" s="53">
        <f t="shared" si="0"/>
        <v>0</v>
      </c>
      <c r="H23" s="54">
        <f t="shared" si="1"/>
        <v>0</v>
      </c>
      <c r="I23" s="50" t="str">
        <f t="shared" si="2"/>
        <v/>
      </c>
      <c r="J23" s="55" t="str">
        <f t="shared" si="3"/>
        <v/>
      </c>
    </row>
    <row r="24" spans="1:10" ht="16.5" thickTop="1" thickBot="1" x14ac:dyDescent="0.3">
      <c r="A24" s="79"/>
      <c r="B24" s="45"/>
      <c r="C24" s="50" t="str">
        <f>IFERROR((VLOOKUP(A24,Produtos!$B$4:$D$33,3,FALSE)),"")</f>
        <v/>
      </c>
      <c r="D24" s="51" t="str">
        <f t="shared" si="4"/>
        <v/>
      </c>
      <c r="E24" s="48"/>
      <c r="F24" s="56">
        <v>0</v>
      </c>
      <c r="G24" s="53">
        <f t="shared" si="0"/>
        <v>0</v>
      </c>
      <c r="H24" s="54">
        <f t="shared" si="1"/>
        <v>0</v>
      </c>
      <c r="I24" s="50" t="str">
        <f t="shared" si="2"/>
        <v/>
      </c>
      <c r="J24" s="55" t="str">
        <f t="shared" si="3"/>
        <v/>
      </c>
    </row>
    <row r="25" spans="1:10" ht="16.5" thickTop="1" thickBot="1" x14ac:dyDescent="0.3">
      <c r="A25" s="79"/>
      <c r="B25" s="45"/>
      <c r="C25" s="50" t="str">
        <f>IFERROR((VLOOKUP(A25,Produtos!$B$4:$D$33,3,FALSE)),"")</f>
        <v/>
      </c>
      <c r="D25" s="51" t="str">
        <f t="shared" si="4"/>
        <v/>
      </c>
      <c r="E25" s="48"/>
      <c r="F25" s="56">
        <v>0</v>
      </c>
      <c r="G25" s="53">
        <f t="shared" si="0"/>
        <v>0</v>
      </c>
      <c r="H25" s="54">
        <f t="shared" si="1"/>
        <v>0</v>
      </c>
      <c r="I25" s="50" t="str">
        <f t="shared" si="2"/>
        <v/>
      </c>
      <c r="J25" s="55" t="str">
        <f t="shared" si="3"/>
        <v/>
      </c>
    </row>
    <row r="26" spans="1:10" ht="16.5" thickTop="1" thickBot="1" x14ac:dyDescent="0.3">
      <c r="A26" s="79"/>
      <c r="B26" s="45"/>
      <c r="C26" s="50" t="str">
        <f>IFERROR((VLOOKUP(A26,Produtos!$B$4:$D$33,3,FALSE)),"")</f>
        <v/>
      </c>
      <c r="D26" s="51" t="str">
        <f t="shared" si="4"/>
        <v/>
      </c>
      <c r="E26" s="48"/>
      <c r="F26" s="56">
        <v>0</v>
      </c>
      <c r="G26" s="53">
        <f t="shared" si="0"/>
        <v>0</v>
      </c>
      <c r="H26" s="54">
        <f t="shared" si="1"/>
        <v>0</v>
      </c>
      <c r="I26" s="50" t="str">
        <f t="shared" si="2"/>
        <v/>
      </c>
      <c r="J26" s="55" t="str">
        <f t="shared" si="3"/>
        <v/>
      </c>
    </row>
    <row r="27" spans="1:10" ht="16.5" thickTop="1" thickBot="1" x14ac:dyDescent="0.3">
      <c r="A27" s="79"/>
      <c r="B27" s="45"/>
      <c r="C27" s="50" t="str">
        <f>IFERROR((VLOOKUP(A27,Produtos!$B$4:$D$33,3,FALSE)),"")</f>
        <v/>
      </c>
      <c r="D27" s="51" t="str">
        <f t="shared" si="4"/>
        <v/>
      </c>
      <c r="E27" s="48"/>
      <c r="F27" s="56">
        <v>0</v>
      </c>
      <c r="G27" s="53">
        <f t="shared" si="0"/>
        <v>0</v>
      </c>
      <c r="H27" s="54">
        <f t="shared" si="1"/>
        <v>0</v>
      </c>
      <c r="I27" s="50" t="str">
        <f t="shared" si="2"/>
        <v/>
      </c>
      <c r="J27" s="55" t="str">
        <f t="shared" si="3"/>
        <v/>
      </c>
    </row>
    <row r="28" spans="1:10" ht="16.5" thickTop="1" thickBot="1" x14ac:dyDescent="0.3">
      <c r="A28" s="79"/>
      <c r="B28" s="45"/>
      <c r="C28" s="50" t="str">
        <f>IFERROR((VLOOKUP(A28,Produtos!$B$4:$D$33,3,FALSE)),"")</f>
        <v/>
      </c>
      <c r="D28" s="51" t="str">
        <f t="shared" si="4"/>
        <v/>
      </c>
      <c r="E28" s="48"/>
      <c r="F28" s="56">
        <v>0</v>
      </c>
      <c r="G28" s="53">
        <f t="shared" si="0"/>
        <v>0</v>
      </c>
      <c r="H28" s="54">
        <f t="shared" si="1"/>
        <v>0</v>
      </c>
      <c r="I28" s="50" t="str">
        <f t="shared" si="2"/>
        <v/>
      </c>
      <c r="J28" s="55" t="str">
        <f t="shared" si="3"/>
        <v/>
      </c>
    </row>
    <row r="29" spans="1:10" ht="16.5" thickTop="1" thickBot="1" x14ac:dyDescent="0.3">
      <c r="A29" s="79"/>
      <c r="B29" s="45"/>
      <c r="C29" s="50" t="str">
        <f>IFERROR((VLOOKUP(A29,Produtos!$B$4:$D$33,3,FALSE)),"")</f>
        <v/>
      </c>
      <c r="D29" s="51" t="str">
        <f t="shared" si="4"/>
        <v/>
      </c>
      <c r="E29" s="48"/>
      <c r="F29" s="56">
        <v>0</v>
      </c>
      <c r="G29" s="53">
        <f t="shared" si="0"/>
        <v>0</v>
      </c>
      <c r="H29" s="54">
        <f t="shared" si="1"/>
        <v>0</v>
      </c>
      <c r="I29" s="50" t="str">
        <f t="shared" si="2"/>
        <v/>
      </c>
      <c r="J29" s="55" t="str">
        <f t="shared" si="3"/>
        <v/>
      </c>
    </row>
    <row r="30" spans="1:10" ht="16.5" thickTop="1" thickBot="1" x14ac:dyDescent="0.3">
      <c r="A30" s="79"/>
      <c r="B30" s="45"/>
      <c r="C30" s="50" t="str">
        <f>IFERROR((VLOOKUP(A30,Produtos!$B$4:$D$33,3,FALSE)),"")</f>
        <v/>
      </c>
      <c r="D30" s="51" t="str">
        <f t="shared" si="4"/>
        <v/>
      </c>
      <c r="E30" s="48"/>
      <c r="F30" s="56">
        <v>0</v>
      </c>
      <c r="G30" s="53">
        <f t="shared" si="0"/>
        <v>0</v>
      </c>
      <c r="H30" s="54">
        <f t="shared" si="1"/>
        <v>0</v>
      </c>
      <c r="I30" s="50" t="str">
        <f t="shared" si="2"/>
        <v/>
      </c>
      <c r="J30" s="55" t="str">
        <f t="shared" si="3"/>
        <v/>
      </c>
    </row>
    <row r="31" spans="1:10" ht="16.5" thickTop="1" thickBot="1" x14ac:dyDescent="0.3">
      <c r="A31" s="79"/>
      <c r="B31" s="45"/>
      <c r="C31" s="50" t="str">
        <f>IFERROR((VLOOKUP(A31,Produtos!$B$4:$D$33,3,FALSE)),"")</f>
        <v/>
      </c>
      <c r="D31" s="51" t="str">
        <f t="shared" si="4"/>
        <v/>
      </c>
      <c r="E31" s="48"/>
      <c r="F31" s="56">
        <v>0</v>
      </c>
      <c r="G31" s="53">
        <f t="shared" si="0"/>
        <v>0</v>
      </c>
      <c r="H31" s="54">
        <f t="shared" si="1"/>
        <v>0</v>
      </c>
      <c r="I31" s="50" t="str">
        <f t="shared" si="2"/>
        <v/>
      </c>
      <c r="J31" s="55" t="str">
        <f t="shared" si="3"/>
        <v/>
      </c>
    </row>
    <row r="32" spans="1:10" ht="16.5" thickTop="1" thickBot="1" x14ac:dyDescent="0.3">
      <c r="A32" s="79"/>
      <c r="B32" s="45"/>
      <c r="C32" s="50" t="str">
        <f>IFERROR((VLOOKUP(A32,Produtos!$B$4:$D$33,3,FALSE)),"")</f>
        <v/>
      </c>
      <c r="D32" s="51" t="str">
        <f t="shared" si="4"/>
        <v/>
      </c>
      <c r="E32" s="48"/>
      <c r="F32" s="56">
        <v>0</v>
      </c>
      <c r="G32" s="53">
        <f t="shared" si="0"/>
        <v>0</v>
      </c>
      <c r="H32" s="54">
        <f t="shared" si="1"/>
        <v>0</v>
      </c>
      <c r="I32" s="50" t="str">
        <f t="shared" si="2"/>
        <v/>
      </c>
      <c r="J32" s="55" t="str">
        <f t="shared" si="3"/>
        <v/>
      </c>
    </row>
    <row r="33" spans="1:10" ht="16.5" thickTop="1" thickBot="1" x14ac:dyDescent="0.3">
      <c r="A33" s="79"/>
      <c r="B33" s="45"/>
      <c r="C33" s="50" t="str">
        <f>IFERROR((VLOOKUP(A33,Produtos!$B$4:$D$33,3,FALSE)),"")</f>
        <v/>
      </c>
      <c r="D33" s="51" t="str">
        <f t="shared" si="4"/>
        <v/>
      </c>
      <c r="E33" s="48"/>
      <c r="F33" s="56">
        <v>0</v>
      </c>
      <c r="G33" s="53">
        <f t="shared" si="0"/>
        <v>0</v>
      </c>
      <c r="H33" s="54">
        <f t="shared" si="1"/>
        <v>0</v>
      </c>
      <c r="I33" s="50" t="str">
        <f t="shared" si="2"/>
        <v/>
      </c>
      <c r="J33" s="55" t="str">
        <f t="shared" si="3"/>
        <v/>
      </c>
    </row>
    <row r="34" spans="1:10" ht="16.5" thickTop="1" thickBot="1" x14ac:dyDescent="0.3">
      <c r="A34" s="79"/>
      <c r="B34" s="45"/>
      <c r="C34" s="50" t="str">
        <f>IFERROR((VLOOKUP(A34,Produtos!$B$4:$D$33,3,FALSE)),"")</f>
        <v/>
      </c>
      <c r="D34" s="51" t="str">
        <f t="shared" si="4"/>
        <v/>
      </c>
      <c r="E34" s="48"/>
      <c r="F34" s="56">
        <v>0</v>
      </c>
      <c r="G34" s="53">
        <f t="shared" si="0"/>
        <v>0</v>
      </c>
      <c r="H34" s="54">
        <f t="shared" si="1"/>
        <v>0</v>
      </c>
      <c r="I34" s="50" t="str">
        <f t="shared" si="2"/>
        <v/>
      </c>
      <c r="J34" s="55" t="str">
        <f t="shared" si="3"/>
        <v/>
      </c>
    </row>
    <row r="35" spans="1:10" ht="16.5" thickTop="1" thickBot="1" x14ac:dyDescent="0.3">
      <c r="A35" s="79"/>
      <c r="B35" s="45"/>
      <c r="C35" s="50" t="str">
        <f>IFERROR((VLOOKUP(A35,Produtos!$B$4:$D$33,3,FALSE)),"")</f>
        <v/>
      </c>
      <c r="D35" s="51" t="str">
        <f t="shared" si="4"/>
        <v/>
      </c>
      <c r="E35" s="48"/>
      <c r="F35" s="56">
        <v>0</v>
      </c>
      <c r="G35" s="53">
        <f t="shared" si="0"/>
        <v>0</v>
      </c>
      <c r="H35" s="54">
        <f t="shared" si="1"/>
        <v>0</v>
      </c>
      <c r="I35" s="50" t="str">
        <f t="shared" si="2"/>
        <v/>
      </c>
      <c r="J35" s="55" t="str">
        <f t="shared" si="3"/>
        <v/>
      </c>
    </row>
    <row r="36" spans="1:10" ht="16.5" thickTop="1" thickBot="1" x14ac:dyDescent="0.3">
      <c r="A36" s="80"/>
      <c r="B36" s="46"/>
      <c r="C36" s="50" t="str">
        <f>IFERROR((VLOOKUP(A36,Produtos!$B$4:$D$33,3,FALSE)),"")</f>
        <v/>
      </c>
      <c r="D36" s="51" t="str">
        <f t="shared" si="4"/>
        <v/>
      </c>
      <c r="E36" s="49"/>
      <c r="F36" s="57">
        <v>0</v>
      </c>
      <c r="G36" s="58">
        <f t="shared" si="0"/>
        <v>0</v>
      </c>
      <c r="H36" s="59">
        <f t="shared" si="1"/>
        <v>0</v>
      </c>
      <c r="I36" s="52" t="str">
        <f t="shared" si="2"/>
        <v/>
      </c>
      <c r="J36" s="55" t="str">
        <f t="shared" si="3"/>
        <v/>
      </c>
    </row>
    <row r="37" spans="1:10" ht="15.75" thickBot="1" x14ac:dyDescent="0.3">
      <c r="A37" s="37" t="s">
        <v>49</v>
      </c>
      <c r="B37" s="43">
        <f>SUM(B7:B36)</f>
        <v>0</v>
      </c>
      <c r="C37" s="38">
        <f>SUM(C7:C36)</f>
        <v>1</v>
      </c>
      <c r="D37" s="39" t="s">
        <v>50</v>
      </c>
      <c r="E37" s="40">
        <f>SUM(E7:E36)</f>
        <v>0</v>
      </c>
      <c r="F37" s="41"/>
      <c r="G37" s="65" t="s">
        <v>51</v>
      </c>
      <c r="H37" s="66"/>
      <c r="I37" s="67"/>
      <c r="J37" s="42">
        <f>B37-E37</f>
        <v>0</v>
      </c>
    </row>
    <row r="38" spans="1:10" ht="15.75" thickBot="1" x14ac:dyDescent="0.3">
      <c r="G38" s="65" t="s">
        <v>52</v>
      </c>
      <c r="H38" s="66"/>
      <c r="I38" s="67"/>
      <c r="J38" s="44">
        <f>SUM(G7:G36)</f>
        <v>0</v>
      </c>
    </row>
    <row r="39" spans="1:10" hidden="1" x14ac:dyDescent="0.25"/>
    <row r="40" spans="1:10" hidden="1" x14ac:dyDescent="0.25"/>
    <row r="41" spans="1:10" hidden="1" x14ac:dyDescent="0.25"/>
    <row r="42" spans="1:10" hidden="1" x14ac:dyDescent="0.25"/>
    <row r="43" spans="1:10" hidden="1" x14ac:dyDescent="0.25"/>
    <row r="44" spans="1:10" hidden="1" x14ac:dyDescent="0.25"/>
    <row r="45" spans="1:10" hidden="1" x14ac:dyDescent="0.25"/>
    <row r="46" spans="1:10" hidden="1" x14ac:dyDescent="0.25"/>
    <row r="47" spans="1:10" hidden="1" x14ac:dyDescent="0.25"/>
    <row r="48" spans="1:10" hidden="1" x14ac:dyDescent="0.25">
      <c r="D48" s="20"/>
    </row>
    <row r="49" spans="4:4" hidden="1" x14ac:dyDescent="0.25">
      <c r="D49" s="20"/>
    </row>
    <row r="50" spans="4:4" hidden="1" x14ac:dyDescent="0.25">
      <c r="D50" s="20"/>
    </row>
    <row r="51" spans="4:4" hidden="1" x14ac:dyDescent="0.25">
      <c r="D51" s="20"/>
    </row>
    <row r="52" spans="4:4" hidden="1" x14ac:dyDescent="0.25">
      <c r="D52" s="20"/>
    </row>
    <row r="53" spans="4:4" hidden="1" x14ac:dyDescent="0.25">
      <c r="D53" s="20"/>
    </row>
    <row r="54" spans="4:4" hidden="1" x14ac:dyDescent="0.25">
      <c r="D54" s="20"/>
    </row>
    <row r="55" spans="4:4" hidden="1" x14ac:dyDescent="0.25">
      <c r="D55" s="20"/>
    </row>
    <row r="56" spans="4:4" hidden="1" x14ac:dyDescent="0.25">
      <c r="D56" s="20"/>
    </row>
    <row r="57" spans="4:4" hidden="1" x14ac:dyDescent="0.25">
      <c r="D57" s="20"/>
    </row>
    <row r="58" spans="4:4" hidden="1" x14ac:dyDescent="0.25">
      <c r="D58" s="20"/>
    </row>
    <row r="59" spans="4:4" hidden="1" x14ac:dyDescent="0.25">
      <c r="D59" s="20"/>
    </row>
    <row r="60" spans="4:4" hidden="1" x14ac:dyDescent="0.25">
      <c r="D60" s="20"/>
    </row>
    <row r="61" spans="4:4" hidden="1" x14ac:dyDescent="0.25">
      <c r="D61" s="20"/>
    </row>
    <row r="62" spans="4:4" hidden="1" x14ac:dyDescent="0.25">
      <c r="D62" s="20"/>
    </row>
    <row r="63" spans="4:4" hidden="1" x14ac:dyDescent="0.25">
      <c r="D63" s="20"/>
    </row>
    <row r="64" spans="4:4" hidden="1" x14ac:dyDescent="0.25">
      <c r="D64" s="20"/>
    </row>
    <row r="65" spans="4:4" hidden="1" x14ac:dyDescent="0.25">
      <c r="D65" s="20"/>
    </row>
    <row r="66" spans="4:4" hidden="1" x14ac:dyDescent="0.25">
      <c r="D66" s="20"/>
    </row>
    <row r="67" spans="4:4" hidden="1" x14ac:dyDescent="0.25">
      <c r="D67" s="20"/>
    </row>
    <row r="68" spans="4:4" hidden="1" x14ac:dyDescent="0.25">
      <c r="D68" s="20"/>
    </row>
    <row r="69" spans="4:4" hidden="1" x14ac:dyDescent="0.25">
      <c r="D69" s="20"/>
    </row>
    <row r="70" spans="4:4" hidden="1" x14ac:dyDescent="0.25">
      <c r="D70" s="20"/>
    </row>
    <row r="71" spans="4:4" hidden="1" x14ac:dyDescent="0.25">
      <c r="D71" s="20"/>
    </row>
    <row r="72" spans="4:4" hidden="1" x14ac:dyDescent="0.25">
      <c r="D72" s="20"/>
    </row>
    <row r="73" spans="4:4" hidden="1" x14ac:dyDescent="0.25">
      <c r="D73" s="20"/>
    </row>
    <row r="74" spans="4:4" hidden="1" x14ac:dyDescent="0.25">
      <c r="D74" s="20"/>
    </row>
    <row r="75" spans="4:4" hidden="1" x14ac:dyDescent="0.25">
      <c r="D75" s="20"/>
    </row>
    <row r="76" spans="4:4" hidden="1" x14ac:dyDescent="0.25">
      <c r="D76" s="20"/>
    </row>
    <row r="77" spans="4:4" hidden="1" x14ac:dyDescent="0.25">
      <c r="D77" s="20"/>
    </row>
    <row r="78" spans="4:4" hidden="1" x14ac:dyDescent="0.25">
      <c r="D78" s="20"/>
    </row>
    <row r="79" spans="4:4" hidden="1" x14ac:dyDescent="0.25">
      <c r="D79" s="20"/>
    </row>
    <row r="80" spans="4:4" hidden="1" x14ac:dyDescent="0.25">
      <c r="D80" s="20"/>
    </row>
    <row r="81" spans="4:4" hidden="1" x14ac:dyDescent="0.25">
      <c r="D81" s="20"/>
    </row>
    <row r="82" spans="4:4" hidden="1" x14ac:dyDescent="0.25">
      <c r="D82" s="20"/>
    </row>
    <row r="83" spans="4:4" hidden="1" x14ac:dyDescent="0.25">
      <c r="D83" s="20"/>
    </row>
    <row r="84" spans="4:4" hidden="1" x14ac:dyDescent="0.25">
      <c r="D84" s="20"/>
    </row>
    <row r="85" spans="4:4" hidden="1" x14ac:dyDescent="0.25">
      <c r="D85" s="20"/>
    </row>
    <row r="86" spans="4:4" hidden="1" x14ac:dyDescent="0.25">
      <c r="D86" s="20"/>
    </row>
    <row r="87" spans="4:4" hidden="1" x14ac:dyDescent="0.25">
      <c r="D87" s="20"/>
    </row>
    <row r="88" spans="4:4" hidden="1" x14ac:dyDescent="0.25">
      <c r="D88" s="20"/>
    </row>
    <row r="89" spans="4:4" hidden="1" x14ac:dyDescent="0.25">
      <c r="D89" s="20"/>
    </row>
    <row r="90" spans="4:4" hidden="1" x14ac:dyDescent="0.25">
      <c r="D90" s="20"/>
    </row>
    <row r="91" spans="4:4" hidden="1" x14ac:dyDescent="0.25">
      <c r="D91" s="20"/>
    </row>
    <row r="92" spans="4:4" hidden="1" x14ac:dyDescent="0.25">
      <c r="D92" s="20"/>
    </row>
    <row r="93" spans="4:4" hidden="1" x14ac:dyDescent="0.25">
      <c r="D93" s="20"/>
    </row>
    <row r="94" spans="4:4" x14ac:dyDescent="0.25">
      <c r="D94" s="20"/>
    </row>
    <row r="95" spans="4:4" x14ac:dyDescent="0.25">
      <c r="D95" s="20"/>
    </row>
    <row r="96" spans="4:4" x14ac:dyDescent="0.25"/>
  </sheetData>
  <sheetProtection sheet="1" objects="1" scenarios="1"/>
  <autoFilter ref="A6:N6"/>
  <mergeCells count="9">
    <mergeCell ref="G37:I37"/>
    <mergeCell ref="G38:I38"/>
    <mergeCell ref="A1:J2"/>
    <mergeCell ref="A4:G4"/>
    <mergeCell ref="H4:I4"/>
    <mergeCell ref="A5:A6"/>
    <mergeCell ref="B5:D5"/>
    <mergeCell ref="E5:G5"/>
    <mergeCell ref="H5:J5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Produtos!$B$4:$B$33</xm:f>
          </x14:formula1>
          <xm:sqref>A7:A36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opLeftCell="B1" workbookViewId="0">
      <pane ySplit="6" topLeftCell="A7" activePane="bottomLeft" state="frozen"/>
      <selection pane="bottomLeft" sqref="A1:J2"/>
    </sheetView>
  </sheetViews>
  <sheetFormatPr defaultColWidth="0" defaultRowHeight="15" customHeight="1" zeroHeight="1" x14ac:dyDescent="0.25"/>
  <cols>
    <col min="1" max="1" width="38.7109375" style="20" customWidth="1"/>
    <col min="2" max="2" width="8.42578125" style="20" customWidth="1"/>
    <col min="3" max="3" width="12.7109375" style="20" customWidth="1"/>
    <col min="4" max="4" width="15" style="25" customWidth="1"/>
    <col min="5" max="5" width="8.85546875" style="20" customWidth="1"/>
    <col min="6" max="6" width="14.5703125" style="20" customWidth="1"/>
    <col min="7" max="7" width="13.85546875" style="20" customWidth="1"/>
    <col min="8" max="8" width="9.140625" style="20" customWidth="1"/>
    <col min="9" max="9" width="12.28515625" style="20" customWidth="1"/>
    <col min="10" max="10" width="16.85546875" style="20" customWidth="1"/>
    <col min="11" max="12" width="9.140625" style="20" hidden="1" customWidth="1"/>
    <col min="13" max="13" width="26.5703125" style="20" hidden="1" customWidth="1"/>
    <col min="14" max="14" width="14.42578125" style="20" hidden="1" customWidth="1"/>
    <col min="15" max="16384" width="9.140625" style="20" hidden="1"/>
  </cols>
  <sheetData>
    <row r="1" spans="1:14" x14ac:dyDescent="0.2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70"/>
    </row>
    <row r="2" spans="1:14" ht="15.75" thickBot="1" x14ac:dyDescent="0.3">
      <c r="A2" s="71"/>
      <c r="B2" s="72"/>
      <c r="C2" s="72"/>
      <c r="D2" s="72"/>
      <c r="E2" s="72"/>
      <c r="F2" s="72"/>
      <c r="G2" s="72"/>
      <c r="H2" s="72"/>
      <c r="I2" s="72"/>
      <c r="J2" s="73"/>
    </row>
    <row r="3" spans="1:14" ht="15.75" thickBot="1" x14ac:dyDescent="0.3">
      <c r="A3" s="26"/>
      <c r="B3" s="27"/>
      <c r="C3" s="27"/>
      <c r="D3" s="28"/>
      <c r="E3" s="27"/>
      <c r="F3" s="27"/>
      <c r="G3" s="27"/>
      <c r="H3" s="27"/>
      <c r="I3" s="27"/>
      <c r="J3" s="29"/>
    </row>
    <row r="4" spans="1:14" ht="15.75" thickBot="1" x14ac:dyDescent="0.3">
      <c r="A4" s="74" t="s">
        <v>13</v>
      </c>
      <c r="B4" s="74"/>
      <c r="C4" s="74"/>
      <c r="D4" s="74"/>
      <c r="E4" s="74"/>
      <c r="F4" s="74"/>
      <c r="G4" s="74"/>
      <c r="H4" s="75" t="s">
        <v>47</v>
      </c>
      <c r="I4" s="75"/>
      <c r="J4" s="32" t="s">
        <v>48</v>
      </c>
      <c r="L4" s="23"/>
      <c r="M4" s="23"/>
      <c r="N4" s="24"/>
    </row>
    <row r="5" spans="1:14" ht="15.75" thickTop="1" x14ac:dyDescent="0.25">
      <c r="A5" s="76" t="s">
        <v>1</v>
      </c>
      <c r="B5" s="78" t="s">
        <v>3</v>
      </c>
      <c r="C5" s="78"/>
      <c r="D5" s="78"/>
      <c r="E5" s="78" t="s">
        <v>4</v>
      </c>
      <c r="F5" s="78"/>
      <c r="G5" s="78"/>
      <c r="H5" s="78" t="s">
        <v>5</v>
      </c>
      <c r="I5" s="78"/>
      <c r="J5" s="78"/>
      <c r="L5" s="21"/>
      <c r="M5" s="21"/>
      <c r="N5" s="22"/>
    </row>
    <row r="6" spans="1:14" ht="15.75" thickBot="1" x14ac:dyDescent="0.3">
      <c r="A6" s="77"/>
      <c r="B6" s="34" t="s">
        <v>6</v>
      </c>
      <c r="C6" s="35" t="s">
        <v>7</v>
      </c>
      <c r="D6" s="36" t="s">
        <v>8</v>
      </c>
      <c r="E6" s="34" t="s">
        <v>6</v>
      </c>
      <c r="F6" s="34" t="s">
        <v>7</v>
      </c>
      <c r="G6" s="34" t="s">
        <v>8</v>
      </c>
      <c r="H6" s="34" t="s">
        <v>6</v>
      </c>
      <c r="I6" s="34" t="s">
        <v>7</v>
      </c>
      <c r="J6" s="34" t="s">
        <v>8</v>
      </c>
      <c r="L6" s="21"/>
      <c r="M6" s="21"/>
      <c r="N6" s="22"/>
    </row>
    <row r="7" spans="1:14" ht="16.5" thickTop="1" thickBot="1" x14ac:dyDescent="0.3">
      <c r="A7" s="79" t="s">
        <v>2</v>
      </c>
      <c r="B7" s="45">
        <v>1</v>
      </c>
      <c r="C7" s="50">
        <f>IFERROR((VLOOKUP(A7,Produtos!$B$4:$D$33,3,FALSE)),"")</f>
        <v>1</v>
      </c>
      <c r="D7" s="51">
        <f>IFERROR((C7*B7),"")</f>
        <v>1</v>
      </c>
      <c r="E7" s="47">
        <v>0</v>
      </c>
      <c r="F7" s="50">
        <f>C7</f>
        <v>1</v>
      </c>
      <c r="G7" s="53">
        <f>F7*E7</f>
        <v>0</v>
      </c>
      <c r="H7" s="54">
        <f>B7-E7</f>
        <v>1</v>
      </c>
      <c r="I7" s="50">
        <f>C7</f>
        <v>1</v>
      </c>
      <c r="J7" s="55">
        <f>IFERROR((H7*I7),"")</f>
        <v>1</v>
      </c>
      <c r="L7" s="23"/>
      <c r="M7" s="23"/>
      <c r="N7" s="24"/>
    </row>
    <row r="8" spans="1:14" ht="16.5" thickTop="1" thickBot="1" x14ac:dyDescent="0.3">
      <c r="A8" s="79"/>
      <c r="B8" s="45">
        <v>0</v>
      </c>
      <c r="C8" s="50" t="str">
        <f>IFERROR((VLOOKUP(A8,Produtos!$B$4:$D$33,3,FALSE)),"")</f>
        <v/>
      </c>
      <c r="D8" s="51" t="str">
        <f>IFERROR((C8*B8),"")</f>
        <v/>
      </c>
      <c r="E8" s="48">
        <v>0</v>
      </c>
      <c r="F8" s="56">
        <v>0</v>
      </c>
      <c r="G8" s="53">
        <f t="shared" ref="G8:G36" si="0">F8*E8</f>
        <v>0</v>
      </c>
      <c r="H8" s="54">
        <f t="shared" ref="H8:H36" si="1">B8-E8</f>
        <v>0</v>
      </c>
      <c r="I8" s="50" t="str">
        <f t="shared" ref="I8:I36" si="2">C8</f>
        <v/>
      </c>
      <c r="J8" s="55" t="str">
        <f t="shared" ref="J8:J36" si="3">IFERROR((H8*I8),"")</f>
        <v/>
      </c>
      <c r="L8" s="21"/>
      <c r="M8" s="21"/>
      <c r="N8" s="22"/>
    </row>
    <row r="9" spans="1:14" ht="16.5" thickTop="1" thickBot="1" x14ac:dyDescent="0.3">
      <c r="A9" s="79"/>
      <c r="B9" s="45"/>
      <c r="C9" s="50" t="str">
        <f>IFERROR((VLOOKUP(A9,Produtos!$B$4:$D$33,3,FALSE)),"")</f>
        <v/>
      </c>
      <c r="D9" s="51" t="str">
        <f t="shared" ref="D9:D36" si="4">IFERROR((C9*B9),"")</f>
        <v/>
      </c>
      <c r="E9" s="48"/>
      <c r="F9" s="56">
        <v>0</v>
      </c>
      <c r="G9" s="53">
        <f t="shared" si="0"/>
        <v>0</v>
      </c>
      <c r="H9" s="54">
        <f t="shared" si="1"/>
        <v>0</v>
      </c>
      <c r="I9" s="50" t="str">
        <f t="shared" si="2"/>
        <v/>
      </c>
      <c r="J9" s="55" t="str">
        <f t="shared" si="3"/>
        <v/>
      </c>
      <c r="L9" s="23"/>
      <c r="M9" s="23"/>
      <c r="N9" s="24"/>
    </row>
    <row r="10" spans="1:14" ht="16.5" thickTop="1" thickBot="1" x14ac:dyDescent="0.3">
      <c r="A10" s="79"/>
      <c r="B10" s="45"/>
      <c r="C10" s="50" t="str">
        <f>IFERROR((VLOOKUP(A10,Produtos!$B$4:$D$33,3,FALSE)),"")</f>
        <v/>
      </c>
      <c r="D10" s="51" t="str">
        <f t="shared" si="4"/>
        <v/>
      </c>
      <c r="E10" s="48"/>
      <c r="F10" s="56">
        <v>0</v>
      </c>
      <c r="G10" s="53">
        <f t="shared" si="0"/>
        <v>0</v>
      </c>
      <c r="H10" s="54">
        <f t="shared" si="1"/>
        <v>0</v>
      </c>
      <c r="I10" s="50" t="str">
        <f t="shared" si="2"/>
        <v/>
      </c>
      <c r="J10" s="55" t="str">
        <f t="shared" si="3"/>
        <v/>
      </c>
      <c r="L10" s="21"/>
      <c r="M10" s="21"/>
      <c r="N10" s="21"/>
    </row>
    <row r="11" spans="1:14" ht="16.5" thickTop="1" thickBot="1" x14ac:dyDescent="0.3">
      <c r="A11" s="79"/>
      <c r="B11" s="45"/>
      <c r="C11" s="50" t="str">
        <f>IFERROR((VLOOKUP(A11,Produtos!$B$4:$D$33,3,FALSE)),"")</f>
        <v/>
      </c>
      <c r="D11" s="51" t="str">
        <f t="shared" si="4"/>
        <v/>
      </c>
      <c r="E11" s="48"/>
      <c r="F11" s="56">
        <v>0</v>
      </c>
      <c r="G11" s="53">
        <f t="shared" si="0"/>
        <v>0</v>
      </c>
      <c r="H11" s="54">
        <f t="shared" si="1"/>
        <v>0</v>
      </c>
      <c r="I11" s="50" t="str">
        <f t="shared" si="2"/>
        <v/>
      </c>
      <c r="J11" s="55" t="str">
        <f t="shared" si="3"/>
        <v/>
      </c>
    </row>
    <row r="12" spans="1:14" ht="16.5" thickTop="1" thickBot="1" x14ac:dyDescent="0.3">
      <c r="A12" s="79"/>
      <c r="B12" s="45"/>
      <c r="C12" s="50" t="str">
        <f>IFERROR((VLOOKUP(A12,Produtos!$B$4:$D$33,3,FALSE)),"")</f>
        <v/>
      </c>
      <c r="D12" s="51" t="str">
        <f t="shared" si="4"/>
        <v/>
      </c>
      <c r="E12" s="48"/>
      <c r="F12" s="56">
        <v>0</v>
      </c>
      <c r="G12" s="53">
        <f t="shared" si="0"/>
        <v>0</v>
      </c>
      <c r="H12" s="54">
        <f t="shared" si="1"/>
        <v>0</v>
      </c>
      <c r="I12" s="50" t="str">
        <f t="shared" si="2"/>
        <v/>
      </c>
      <c r="J12" s="55" t="str">
        <f t="shared" si="3"/>
        <v/>
      </c>
    </row>
    <row r="13" spans="1:14" ht="16.5" thickTop="1" thickBot="1" x14ac:dyDescent="0.3">
      <c r="A13" s="79"/>
      <c r="B13" s="45"/>
      <c r="C13" s="50" t="str">
        <f>IFERROR((VLOOKUP(A13,Produtos!$B$4:$D$33,3,FALSE)),"")</f>
        <v/>
      </c>
      <c r="D13" s="51" t="str">
        <f t="shared" si="4"/>
        <v/>
      </c>
      <c r="E13" s="48"/>
      <c r="F13" s="56">
        <v>0</v>
      </c>
      <c r="G13" s="53">
        <f t="shared" si="0"/>
        <v>0</v>
      </c>
      <c r="H13" s="54">
        <f t="shared" si="1"/>
        <v>0</v>
      </c>
      <c r="I13" s="50" t="str">
        <f t="shared" si="2"/>
        <v/>
      </c>
      <c r="J13" s="55" t="str">
        <f t="shared" si="3"/>
        <v/>
      </c>
    </row>
    <row r="14" spans="1:14" ht="16.5" thickTop="1" thickBot="1" x14ac:dyDescent="0.3">
      <c r="A14" s="79"/>
      <c r="B14" s="45"/>
      <c r="C14" s="50" t="str">
        <f>IFERROR((VLOOKUP(A14,Produtos!$B$4:$D$33,3,FALSE)),"")</f>
        <v/>
      </c>
      <c r="D14" s="51" t="str">
        <f t="shared" si="4"/>
        <v/>
      </c>
      <c r="E14" s="48"/>
      <c r="F14" s="56">
        <v>0</v>
      </c>
      <c r="G14" s="53">
        <f t="shared" si="0"/>
        <v>0</v>
      </c>
      <c r="H14" s="54">
        <f t="shared" si="1"/>
        <v>0</v>
      </c>
      <c r="I14" s="50" t="str">
        <f t="shared" si="2"/>
        <v/>
      </c>
      <c r="J14" s="55" t="str">
        <f t="shared" si="3"/>
        <v/>
      </c>
    </row>
    <row r="15" spans="1:14" ht="16.5" thickTop="1" thickBot="1" x14ac:dyDescent="0.3">
      <c r="A15" s="79"/>
      <c r="B15" s="45"/>
      <c r="C15" s="50" t="str">
        <f>IFERROR((VLOOKUP(A15,Produtos!$B$4:$D$33,3,FALSE)),"")</f>
        <v/>
      </c>
      <c r="D15" s="51" t="str">
        <f t="shared" si="4"/>
        <v/>
      </c>
      <c r="E15" s="48"/>
      <c r="F15" s="56">
        <v>0</v>
      </c>
      <c r="G15" s="53">
        <f t="shared" si="0"/>
        <v>0</v>
      </c>
      <c r="H15" s="54">
        <f t="shared" si="1"/>
        <v>0</v>
      </c>
      <c r="I15" s="50" t="str">
        <f t="shared" si="2"/>
        <v/>
      </c>
      <c r="J15" s="55" t="str">
        <f t="shared" si="3"/>
        <v/>
      </c>
    </row>
    <row r="16" spans="1:14" ht="16.5" thickTop="1" thickBot="1" x14ac:dyDescent="0.3">
      <c r="A16" s="79"/>
      <c r="B16" s="45"/>
      <c r="C16" s="50" t="str">
        <f>IFERROR((VLOOKUP(A16,Produtos!$B$4:$D$33,3,FALSE)),"")</f>
        <v/>
      </c>
      <c r="D16" s="51" t="str">
        <f t="shared" si="4"/>
        <v/>
      </c>
      <c r="E16" s="48"/>
      <c r="F16" s="56">
        <v>0</v>
      </c>
      <c r="G16" s="53">
        <f t="shared" si="0"/>
        <v>0</v>
      </c>
      <c r="H16" s="54">
        <f t="shared" si="1"/>
        <v>0</v>
      </c>
      <c r="I16" s="50" t="str">
        <f t="shared" si="2"/>
        <v/>
      </c>
      <c r="J16" s="55" t="str">
        <f t="shared" si="3"/>
        <v/>
      </c>
    </row>
    <row r="17" spans="1:10" ht="16.5" thickTop="1" thickBot="1" x14ac:dyDescent="0.3">
      <c r="A17" s="79"/>
      <c r="B17" s="45"/>
      <c r="C17" s="50" t="str">
        <f>IFERROR((VLOOKUP(A17,Produtos!$B$4:$D$33,3,FALSE)),"")</f>
        <v/>
      </c>
      <c r="D17" s="51" t="str">
        <f t="shared" si="4"/>
        <v/>
      </c>
      <c r="E17" s="48"/>
      <c r="F17" s="56">
        <v>0</v>
      </c>
      <c r="G17" s="53">
        <f t="shared" si="0"/>
        <v>0</v>
      </c>
      <c r="H17" s="54">
        <f t="shared" si="1"/>
        <v>0</v>
      </c>
      <c r="I17" s="50" t="str">
        <f t="shared" si="2"/>
        <v/>
      </c>
      <c r="J17" s="55" t="str">
        <f t="shared" si="3"/>
        <v/>
      </c>
    </row>
    <row r="18" spans="1:10" ht="16.5" thickTop="1" thickBot="1" x14ac:dyDescent="0.3">
      <c r="A18" s="79"/>
      <c r="B18" s="45"/>
      <c r="C18" s="50" t="str">
        <f>IFERROR((VLOOKUP(A18,Produtos!$B$4:$D$33,3,FALSE)),"")</f>
        <v/>
      </c>
      <c r="D18" s="51" t="str">
        <f t="shared" si="4"/>
        <v/>
      </c>
      <c r="E18" s="48"/>
      <c r="F18" s="56">
        <v>0</v>
      </c>
      <c r="G18" s="53">
        <f t="shared" si="0"/>
        <v>0</v>
      </c>
      <c r="H18" s="54">
        <f t="shared" si="1"/>
        <v>0</v>
      </c>
      <c r="I18" s="50" t="str">
        <f t="shared" si="2"/>
        <v/>
      </c>
      <c r="J18" s="55" t="str">
        <f t="shared" si="3"/>
        <v/>
      </c>
    </row>
    <row r="19" spans="1:10" ht="16.5" thickTop="1" thickBot="1" x14ac:dyDescent="0.3">
      <c r="A19" s="79"/>
      <c r="B19" s="45"/>
      <c r="C19" s="50" t="str">
        <f>IFERROR((VLOOKUP(A19,Produtos!$B$4:$D$33,3,FALSE)),"")</f>
        <v/>
      </c>
      <c r="D19" s="51" t="str">
        <f t="shared" si="4"/>
        <v/>
      </c>
      <c r="E19" s="48"/>
      <c r="F19" s="56">
        <v>0</v>
      </c>
      <c r="G19" s="53">
        <f t="shared" si="0"/>
        <v>0</v>
      </c>
      <c r="H19" s="54">
        <f t="shared" si="1"/>
        <v>0</v>
      </c>
      <c r="I19" s="50" t="str">
        <f t="shared" si="2"/>
        <v/>
      </c>
      <c r="J19" s="55" t="str">
        <f t="shared" si="3"/>
        <v/>
      </c>
    </row>
    <row r="20" spans="1:10" ht="16.5" thickTop="1" thickBot="1" x14ac:dyDescent="0.3">
      <c r="A20" s="79"/>
      <c r="B20" s="45"/>
      <c r="C20" s="50" t="str">
        <f>IFERROR((VLOOKUP(A20,Produtos!$B$4:$D$33,3,FALSE)),"")</f>
        <v/>
      </c>
      <c r="D20" s="51" t="str">
        <f t="shared" si="4"/>
        <v/>
      </c>
      <c r="E20" s="48"/>
      <c r="F20" s="56">
        <v>0</v>
      </c>
      <c r="G20" s="53">
        <f t="shared" si="0"/>
        <v>0</v>
      </c>
      <c r="H20" s="54">
        <f t="shared" si="1"/>
        <v>0</v>
      </c>
      <c r="I20" s="50" t="str">
        <f t="shared" si="2"/>
        <v/>
      </c>
      <c r="J20" s="55" t="str">
        <f t="shared" si="3"/>
        <v/>
      </c>
    </row>
    <row r="21" spans="1:10" ht="16.5" thickTop="1" thickBot="1" x14ac:dyDescent="0.3">
      <c r="A21" s="79"/>
      <c r="B21" s="45"/>
      <c r="C21" s="50" t="str">
        <f>IFERROR((VLOOKUP(A21,Produtos!$B$4:$D$33,3,FALSE)),"")</f>
        <v/>
      </c>
      <c r="D21" s="51" t="str">
        <f t="shared" si="4"/>
        <v/>
      </c>
      <c r="E21" s="48"/>
      <c r="F21" s="56">
        <v>0</v>
      </c>
      <c r="G21" s="53">
        <f t="shared" si="0"/>
        <v>0</v>
      </c>
      <c r="H21" s="54">
        <f t="shared" si="1"/>
        <v>0</v>
      </c>
      <c r="I21" s="50" t="str">
        <f t="shared" si="2"/>
        <v/>
      </c>
      <c r="J21" s="55" t="str">
        <f t="shared" si="3"/>
        <v/>
      </c>
    </row>
    <row r="22" spans="1:10" ht="16.5" thickTop="1" thickBot="1" x14ac:dyDescent="0.3">
      <c r="A22" s="79"/>
      <c r="B22" s="45"/>
      <c r="C22" s="50" t="str">
        <f>IFERROR((VLOOKUP(A22,Produtos!$B$4:$D$33,3,FALSE)),"")</f>
        <v/>
      </c>
      <c r="D22" s="51" t="str">
        <f t="shared" si="4"/>
        <v/>
      </c>
      <c r="E22" s="48"/>
      <c r="F22" s="56">
        <v>0</v>
      </c>
      <c r="G22" s="53">
        <f t="shared" si="0"/>
        <v>0</v>
      </c>
      <c r="H22" s="54">
        <f t="shared" si="1"/>
        <v>0</v>
      </c>
      <c r="I22" s="50" t="str">
        <f t="shared" si="2"/>
        <v/>
      </c>
      <c r="J22" s="55" t="str">
        <f t="shared" si="3"/>
        <v/>
      </c>
    </row>
    <row r="23" spans="1:10" ht="16.5" thickTop="1" thickBot="1" x14ac:dyDescent="0.3">
      <c r="A23" s="79"/>
      <c r="B23" s="45"/>
      <c r="C23" s="50" t="str">
        <f>IFERROR((VLOOKUP(A23,Produtos!$B$4:$D$33,3,FALSE)),"")</f>
        <v/>
      </c>
      <c r="D23" s="51" t="str">
        <f t="shared" si="4"/>
        <v/>
      </c>
      <c r="E23" s="48"/>
      <c r="F23" s="56">
        <v>0</v>
      </c>
      <c r="G23" s="53">
        <f t="shared" si="0"/>
        <v>0</v>
      </c>
      <c r="H23" s="54">
        <f t="shared" si="1"/>
        <v>0</v>
      </c>
      <c r="I23" s="50" t="str">
        <f t="shared" si="2"/>
        <v/>
      </c>
      <c r="J23" s="55" t="str">
        <f t="shared" si="3"/>
        <v/>
      </c>
    </row>
    <row r="24" spans="1:10" ht="16.5" thickTop="1" thickBot="1" x14ac:dyDescent="0.3">
      <c r="A24" s="79"/>
      <c r="B24" s="45"/>
      <c r="C24" s="50" t="str">
        <f>IFERROR((VLOOKUP(A24,Produtos!$B$4:$D$33,3,FALSE)),"")</f>
        <v/>
      </c>
      <c r="D24" s="51" t="str">
        <f t="shared" si="4"/>
        <v/>
      </c>
      <c r="E24" s="48"/>
      <c r="F24" s="56">
        <v>0</v>
      </c>
      <c r="G24" s="53">
        <f t="shared" si="0"/>
        <v>0</v>
      </c>
      <c r="H24" s="54">
        <f t="shared" si="1"/>
        <v>0</v>
      </c>
      <c r="I24" s="50" t="str">
        <f t="shared" si="2"/>
        <v/>
      </c>
      <c r="J24" s="55" t="str">
        <f t="shared" si="3"/>
        <v/>
      </c>
    </row>
    <row r="25" spans="1:10" ht="16.5" thickTop="1" thickBot="1" x14ac:dyDescent="0.3">
      <c r="A25" s="79"/>
      <c r="B25" s="45"/>
      <c r="C25" s="50" t="str">
        <f>IFERROR((VLOOKUP(A25,Produtos!$B$4:$D$33,3,FALSE)),"")</f>
        <v/>
      </c>
      <c r="D25" s="51" t="str">
        <f t="shared" si="4"/>
        <v/>
      </c>
      <c r="E25" s="48"/>
      <c r="F25" s="56">
        <v>0</v>
      </c>
      <c r="G25" s="53">
        <f t="shared" si="0"/>
        <v>0</v>
      </c>
      <c r="H25" s="54">
        <f t="shared" si="1"/>
        <v>0</v>
      </c>
      <c r="I25" s="50" t="str">
        <f t="shared" si="2"/>
        <v/>
      </c>
      <c r="J25" s="55" t="str">
        <f t="shared" si="3"/>
        <v/>
      </c>
    </row>
    <row r="26" spans="1:10" ht="16.5" thickTop="1" thickBot="1" x14ac:dyDescent="0.3">
      <c r="A26" s="79"/>
      <c r="B26" s="45"/>
      <c r="C26" s="50" t="str">
        <f>IFERROR((VLOOKUP(A26,Produtos!$B$4:$D$33,3,FALSE)),"")</f>
        <v/>
      </c>
      <c r="D26" s="51" t="str">
        <f t="shared" si="4"/>
        <v/>
      </c>
      <c r="E26" s="48"/>
      <c r="F26" s="56">
        <v>0</v>
      </c>
      <c r="G26" s="53">
        <f t="shared" si="0"/>
        <v>0</v>
      </c>
      <c r="H26" s="54">
        <f t="shared" si="1"/>
        <v>0</v>
      </c>
      <c r="I26" s="50" t="str">
        <f t="shared" si="2"/>
        <v/>
      </c>
      <c r="J26" s="55" t="str">
        <f t="shared" si="3"/>
        <v/>
      </c>
    </row>
    <row r="27" spans="1:10" ht="16.5" thickTop="1" thickBot="1" x14ac:dyDescent="0.3">
      <c r="A27" s="79"/>
      <c r="B27" s="45"/>
      <c r="C27" s="50" t="str">
        <f>IFERROR((VLOOKUP(A27,Produtos!$B$4:$D$33,3,FALSE)),"")</f>
        <v/>
      </c>
      <c r="D27" s="51" t="str">
        <f t="shared" si="4"/>
        <v/>
      </c>
      <c r="E27" s="48"/>
      <c r="F27" s="56">
        <v>0</v>
      </c>
      <c r="G27" s="53">
        <f t="shared" si="0"/>
        <v>0</v>
      </c>
      <c r="H27" s="54">
        <f t="shared" si="1"/>
        <v>0</v>
      </c>
      <c r="I27" s="50" t="str">
        <f t="shared" si="2"/>
        <v/>
      </c>
      <c r="J27" s="55" t="str">
        <f t="shared" si="3"/>
        <v/>
      </c>
    </row>
    <row r="28" spans="1:10" ht="16.5" thickTop="1" thickBot="1" x14ac:dyDescent="0.3">
      <c r="A28" s="79"/>
      <c r="B28" s="45"/>
      <c r="C28" s="50" t="str">
        <f>IFERROR((VLOOKUP(A28,Produtos!$B$4:$D$33,3,FALSE)),"")</f>
        <v/>
      </c>
      <c r="D28" s="51" t="str">
        <f t="shared" si="4"/>
        <v/>
      </c>
      <c r="E28" s="48"/>
      <c r="F28" s="56">
        <v>0</v>
      </c>
      <c r="G28" s="53">
        <f t="shared" si="0"/>
        <v>0</v>
      </c>
      <c r="H28" s="54">
        <f t="shared" si="1"/>
        <v>0</v>
      </c>
      <c r="I28" s="50" t="str">
        <f t="shared" si="2"/>
        <v/>
      </c>
      <c r="J28" s="55" t="str">
        <f t="shared" si="3"/>
        <v/>
      </c>
    </row>
    <row r="29" spans="1:10" ht="16.5" thickTop="1" thickBot="1" x14ac:dyDescent="0.3">
      <c r="A29" s="79"/>
      <c r="B29" s="45"/>
      <c r="C29" s="50" t="str">
        <f>IFERROR((VLOOKUP(A29,Produtos!$B$4:$D$33,3,FALSE)),"")</f>
        <v/>
      </c>
      <c r="D29" s="51" t="str">
        <f t="shared" si="4"/>
        <v/>
      </c>
      <c r="E29" s="48"/>
      <c r="F29" s="56">
        <v>0</v>
      </c>
      <c r="G29" s="53">
        <f t="shared" si="0"/>
        <v>0</v>
      </c>
      <c r="H29" s="54">
        <f t="shared" si="1"/>
        <v>0</v>
      </c>
      <c r="I29" s="50" t="str">
        <f t="shared" si="2"/>
        <v/>
      </c>
      <c r="J29" s="55" t="str">
        <f t="shared" si="3"/>
        <v/>
      </c>
    </row>
    <row r="30" spans="1:10" ht="16.5" thickTop="1" thickBot="1" x14ac:dyDescent="0.3">
      <c r="A30" s="79"/>
      <c r="B30" s="45"/>
      <c r="C30" s="50" t="str">
        <f>IFERROR((VLOOKUP(A30,Produtos!$B$4:$D$33,3,FALSE)),"")</f>
        <v/>
      </c>
      <c r="D30" s="51" t="str">
        <f t="shared" si="4"/>
        <v/>
      </c>
      <c r="E30" s="48"/>
      <c r="F30" s="56">
        <v>0</v>
      </c>
      <c r="G30" s="53">
        <f t="shared" si="0"/>
        <v>0</v>
      </c>
      <c r="H30" s="54">
        <f t="shared" si="1"/>
        <v>0</v>
      </c>
      <c r="I30" s="50" t="str">
        <f t="shared" si="2"/>
        <v/>
      </c>
      <c r="J30" s="55" t="str">
        <f t="shared" si="3"/>
        <v/>
      </c>
    </row>
    <row r="31" spans="1:10" ht="16.5" thickTop="1" thickBot="1" x14ac:dyDescent="0.3">
      <c r="A31" s="79"/>
      <c r="B31" s="45"/>
      <c r="C31" s="50" t="str">
        <f>IFERROR((VLOOKUP(A31,Produtos!$B$4:$D$33,3,FALSE)),"")</f>
        <v/>
      </c>
      <c r="D31" s="51" t="str">
        <f t="shared" si="4"/>
        <v/>
      </c>
      <c r="E31" s="48"/>
      <c r="F31" s="56">
        <v>0</v>
      </c>
      <c r="G31" s="53">
        <f t="shared" si="0"/>
        <v>0</v>
      </c>
      <c r="H31" s="54">
        <f t="shared" si="1"/>
        <v>0</v>
      </c>
      <c r="I31" s="50" t="str">
        <f t="shared" si="2"/>
        <v/>
      </c>
      <c r="J31" s="55" t="str">
        <f t="shared" si="3"/>
        <v/>
      </c>
    </row>
    <row r="32" spans="1:10" ht="16.5" thickTop="1" thickBot="1" x14ac:dyDescent="0.3">
      <c r="A32" s="79"/>
      <c r="B32" s="45"/>
      <c r="C32" s="50" t="str">
        <f>IFERROR((VLOOKUP(A32,Produtos!$B$4:$D$33,3,FALSE)),"")</f>
        <v/>
      </c>
      <c r="D32" s="51" t="str">
        <f t="shared" si="4"/>
        <v/>
      </c>
      <c r="E32" s="48"/>
      <c r="F32" s="56">
        <v>0</v>
      </c>
      <c r="G32" s="53">
        <f t="shared" si="0"/>
        <v>0</v>
      </c>
      <c r="H32" s="54">
        <f t="shared" si="1"/>
        <v>0</v>
      </c>
      <c r="I32" s="50" t="str">
        <f t="shared" si="2"/>
        <v/>
      </c>
      <c r="J32" s="55" t="str">
        <f t="shared" si="3"/>
        <v/>
      </c>
    </row>
    <row r="33" spans="1:10" ht="16.5" thickTop="1" thickBot="1" x14ac:dyDescent="0.3">
      <c r="A33" s="79"/>
      <c r="B33" s="45"/>
      <c r="C33" s="50" t="str">
        <f>IFERROR((VLOOKUP(A33,Produtos!$B$4:$D$33,3,FALSE)),"")</f>
        <v/>
      </c>
      <c r="D33" s="51" t="str">
        <f t="shared" si="4"/>
        <v/>
      </c>
      <c r="E33" s="48"/>
      <c r="F33" s="56">
        <v>0</v>
      </c>
      <c r="G33" s="53">
        <f t="shared" si="0"/>
        <v>0</v>
      </c>
      <c r="H33" s="54">
        <f t="shared" si="1"/>
        <v>0</v>
      </c>
      <c r="I33" s="50" t="str">
        <f t="shared" si="2"/>
        <v/>
      </c>
      <c r="J33" s="55" t="str">
        <f t="shared" si="3"/>
        <v/>
      </c>
    </row>
    <row r="34" spans="1:10" ht="16.5" thickTop="1" thickBot="1" x14ac:dyDescent="0.3">
      <c r="A34" s="79"/>
      <c r="B34" s="45"/>
      <c r="C34" s="50" t="str">
        <f>IFERROR((VLOOKUP(A34,Produtos!$B$4:$D$33,3,FALSE)),"")</f>
        <v/>
      </c>
      <c r="D34" s="51" t="str">
        <f t="shared" si="4"/>
        <v/>
      </c>
      <c r="E34" s="48"/>
      <c r="F34" s="56">
        <v>0</v>
      </c>
      <c r="G34" s="53">
        <f t="shared" si="0"/>
        <v>0</v>
      </c>
      <c r="H34" s="54">
        <f t="shared" si="1"/>
        <v>0</v>
      </c>
      <c r="I34" s="50" t="str">
        <f t="shared" si="2"/>
        <v/>
      </c>
      <c r="J34" s="55" t="str">
        <f t="shared" si="3"/>
        <v/>
      </c>
    </row>
    <row r="35" spans="1:10" ht="16.5" thickTop="1" thickBot="1" x14ac:dyDescent="0.3">
      <c r="A35" s="79"/>
      <c r="B35" s="45"/>
      <c r="C35" s="50" t="str">
        <f>IFERROR((VLOOKUP(A35,Produtos!$B$4:$D$33,3,FALSE)),"")</f>
        <v/>
      </c>
      <c r="D35" s="51" t="str">
        <f t="shared" si="4"/>
        <v/>
      </c>
      <c r="E35" s="48"/>
      <c r="F35" s="56">
        <v>0</v>
      </c>
      <c r="G35" s="53">
        <f t="shared" si="0"/>
        <v>0</v>
      </c>
      <c r="H35" s="54">
        <f t="shared" si="1"/>
        <v>0</v>
      </c>
      <c r="I35" s="50" t="str">
        <f t="shared" si="2"/>
        <v/>
      </c>
      <c r="J35" s="55" t="str">
        <f t="shared" si="3"/>
        <v/>
      </c>
    </row>
    <row r="36" spans="1:10" ht="16.5" thickTop="1" thickBot="1" x14ac:dyDescent="0.3">
      <c r="A36" s="80"/>
      <c r="B36" s="46"/>
      <c r="C36" s="50" t="str">
        <f>IFERROR((VLOOKUP(A36,Produtos!$B$4:$D$33,3,FALSE)),"")</f>
        <v/>
      </c>
      <c r="D36" s="51" t="str">
        <f t="shared" si="4"/>
        <v/>
      </c>
      <c r="E36" s="49"/>
      <c r="F36" s="57">
        <v>0</v>
      </c>
      <c r="G36" s="58">
        <f t="shared" si="0"/>
        <v>0</v>
      </c>
      <c r="H36" s="59">
        <f t="shared" si="1"/>
        <v>0</v>
      </c>
      <c r="I36" s="52" t="str">
        <f t="shared" si="2"/>
        <v/>
      </c>
      <c r="J36" s="55" t="str">
        <f t="shared" si="3"/>
        <v/>
      </c>
    </row>
    <row r="37" spans="1:10" ht="15.75" thickBot="1" x14ac:dyDescent="0.3">
      <c r="A37" s="37" t="s">
        <v>49</v>
      </c>
      <c r="B37" s="43">
        <f>SUM(B7:B36)</f>
        <v>1</v>
      </c>
      <c r="C37" s="38">
        <f>SUM(C7:C36)</f>
        <v>1</v>
      </c>
      <c r="D37" s="39" t="s">
        <v>50</v>
      </c>
      <c r="E37" s="40">
        <f>SUM(E7:E36)</f>
        <v>0</v>
      </c>
      <c r="F37" s="41"/>
      <c r="G37" s="65" t="s">
        <v>51</v>
      </c>
      <c r="H37" s="66"/>
      <c r="I37" s="67"/>
      <c r="J37" s="42">
        <f>B37-E37</f>
        <v>1</v>
      </c>
    </row>
    <row r="38" spans="1:10" ht="15.75" thickBot="1" x14ac:dyDescent="0.3">
      <c r="G38" s="65" t="s">
        <v>52</v>
      </c>
      <c r="H38" s="66"/>
      <c r="I38" s="67"/>
      <c r="J38" s="44">
        <f>SUM(G7:G36)</f>
        <v>0</v>
      </c>
    </row>
    <row r="39" spans="1:10" hidden="1" x14ac:dyDescent="0.25"/>
    <row r="40" spans="1:10" hidden="1" x14ac:dyDescent="0.25"/>
    <row r="41" spans="1:10" hidden="1" x14ac:dyDescent="0.25"/>
    <row r="42" spans="1:10" hidden="1" x14ac:dyDescent="0.25"/>
    <row r="43" spans="1:10" hidden="1" x14ac:dyDescent="0.25"/>
    <row r="44" spans="1:10" hidden="1" x14ac:dyDescent="0.25"/>
    <row r="45" spans="1:10" hidden="1" x14ac:dyDescent="0.25"/>
    <row r="46" spans="1:10" hidden="1" x14ac:dyDescent="0.25"/>
    <row r="47" spans="1:10" hidden="1" x14ac:dyDescent="0.25"/>
    <row r="48" spans="1:10" hidden="1" x14ac:dyDescent="0.25">
      <c r="D48" s="20"/>
    </row>
    <row r="49" spans="4:4" hidden="1" x14ac:dyDescent="0.25">
      <c r="D49" s="20"/>
    </row>
    <row r="50" spans="4:4" hidden="1" x14ac:dyDescent="0.25">
      <c r="D50" s="20"/>
    </row>
    <row r="51" spans="4:4" hidden="1" x14ac:dyDescent="0.25">
      <c r="D51" s="20"/>
    </row>
    <row r="52" spans="4:4" hidden="1" x14ac:dyDescent="0.25">
      <c r="D52" s="20"/>
    </row>
    <row r="53" spans="4:4" hidden="1" x14ac:dyDescent="0.25">
      <c r="D53" s="20"/>
    </row>
    <row r="54" spans="4:4" hidden="1" x14ac:dyDescent="0.25">
      <c r="D54" s="20"/>
    </row>
    <row r="55" spans="4:4" hidden="1" x14ac:dyDescent="0.25">
      <c r="D55" s="20"/>
    </row>
    <row r="56" spans="4:4" hidden="1" x14ac:dyDescent="0.25">
      <c r="D56" s="20"/>
    </row>
    <row r="57" spans="4:4" hidden="1" x14ac:dyDescent="0.25">
      <c r="D57" s="20"/>
    </row>
    <row r="58" spans="4:4" hidden="1" x14ac:dyDescent="0.25">
      <c r="D58" s="20"/>
    </row>
    <row r="59" spans="4:4" hidden="1" x14ac:dyDescent="0.25">
      <c r="D59" s="20"/>
    </row>
    <row r="60" spans="4:4" hidden="1" x14ac:dyDescent="0.25">
      <c r="D60" s="20"/>
    </row>
    <row r="61" spans="4:4" hidden="1" x14ac:dyDescent="0.25">
      <c r="D61" s="20"/>
    </row>
    <row r="62" spans="4:4" hidden="1" x14ac:dyDescent="0.25">
      <c r="D62" s="20"/>
    </row>
    <row r="63" spans="4:4" hidden="1" x14ac:dyDescent="0.25">
      <c r="D63" s="20"/>
    </row>
    <row r="64" spans="4:4" hidden="1" x14ac:dyDescent="0.25">
      <c r="D64" s="20"/>
    </row>
    <row r="65" spans="4:4" hidden="1" x14ac:dyDescent="0.25">
      <c r="D65" s="20"/>
    </row>
    <row r="66" spans="4:4" hidden="1" x14ac:dyDescent="0.25">
      <c r="D66" s="20"/>
    </row>
    <row r="67" spans="4:4" hidden="1" x14ac:dyDescent="0.25">
      <c r="D67" s="20"/>
    </row>
    <row r="68" spans="4:4" hidden="1" x14ac:dyDescent="0.25">
      <c r="D68" s="20"/>
    </row>
    <row r="69" spans="4:4" hidden="1" x14ac:dyDescent="0.25">
      <c r="D69" s="20"/>
    </row>
    <row r="70" spans="4:4" hidden="1" x14ac:dyDescent="0.25">
      <c r="D70" s="20"/>
    </row>
    <row r="71" spans="4:4" hidden="1" x14ac:dyDescent="0.25">
      <c r="D71" s="20"/>
    </row>
    <row r="72" spans="4:4" hidden="1" x14ac:dyDescent="0.25">
      <c r="D72" s="20"/>
    </row>
    <row r="73" spans="4:4" hidden="1" x14ac:dyDescent="0.25">
      <c r="D73" s="20"/>
    </row>
    <row r="74" spans="4:4" hidden="1" x14ac:dyDescent="0.25">
      <c r="D74" s="20"/>
    </row>
    <row r="75" spans="4:4" hidden="1" x14ac:dyDescent="0.25">
      <c r="D75" s="20"/>
    </row>
    <row r="76" spans="4:4" hidden="1" x14ac:dyDescent="0.25">
      <c r="D76" s="20"/>
    </row>
    <row r="77" spans="4:4" hidden="1" x14ac:dyDescent="0.25">
      <c r="D77" s="20"/>
    </row>
    <row r="78" spans="4:4" hidden="1" x14ac:dyDescent="0.25">
      <c r="D78" s="20"/>
    </row>
    <row r="79" spans="4:4" hidden="1" x14ac:dyDescent="0.25">
      <c r="D79" s="20"/>
    </row>
    <row r="80" spans="4:4" hidden="1" x14ac:dyDescent="0.25">
      <c r="D80" s="20"/>
    </row>
    <row r="81" spans="4:4" hidden="1" x14ac:dyDescent="0.25">
      <c r="D81" s="20"/>
    </row>
    <row r="82" spans="4:4" hidden="1" x14ac:dyDescent="0.25">
      <c r="D82" s="20"/>
    </row>
    <row r="83" spans="4:4" hidden="1" x14ac:dyDescent="0.25">
      <c r="D83" s="20"/>
    </row>
    <row r="84" spans="4:4" hidden="1" x14ac:dyDescent="0.25">
      <c r="D84" s="20"/>
    </row>
    <row r="85" spans="4:4" hidden="1" x14ac:dyDescent="0.25">
      <c r="D85" s="20"/>
    </row>
    <row r="86" spans="4:4" hidden="1" x14ac:dyDescent="0.25">
      <c r="D86" s="20"/>
    </row>
    <row r="87" spans="4:4" hidden="1" x14ac:dyDescent="0.25">
      <c r="D87" s="20"/>
    </row>
    <row r="88" spans="4:4" hidden="1" x14ac:dyDescent="0.25">
      <c r="D88" s="20"/>
    </row>
    <row r="89" spans="4:4" hidden="1" x14ac:dyDescent="0.25">
      <c r="D89" s="20"/>
    </row>
    <row r="90" spans="4:4" hidden="1" x14ac:dyDescent="0.25">
      <c r="D90" s="20"/>
    </row>
    <row r="91" spans="4:4" hidden="1" x14ac:dyDescent="0.25">
      <c r="D91" s="20"/>
    </row>
    <row r="92" spans="4:4" hidden="1" x14ac:dyDescent="0.25">
      <c r="D92" s="20"/>
    </row>
    <row r="93" spans="4:4" hidden="1" x14ac:dyDescent="0.25">
      <c r="D93" s="20"/>
    </row>
    <row r="94" spans="4:4" x14ac:dyDescent="0.25">
      <c r="D94" s="20"/>
    </row>
    <row r="95" spans="4:4" x14ac:dyDescent="0.25">
      <c r="D95" s="20"/>
    </row>
    <row r="96" spans="4:4" x14ac:dyDescent="0.25"/>
  </sheetData>
  <sheetProtection sheet="1" objects="1" scenarios="1"/>
  <dataConsolidate topLabels="1">
    <dataRefs count="3">
      <dataRef ref="A5:J38" sheet="Fev"/>
      <dataRef ref="A5:J38" sheet="Jan"/>
      <dataRef ref="A5:J38" sheet="Mar"/>
    </dataRefs>
  </dataConsolidate>
  <mergeCells count="9">
    <mergeCell ref="G37:I37"/>
    <mergeCell ref="G38:I38"/>
    <mergeCell ref="A1:J2"/>
    <mergeCell ref="A4:G4"/>
    <mergeCell ref="H4:I4"/>
    <mergeCell ref="A5:A6"/>
    <mergeCell ref="B5:D5"/>
    <mergeCell ref="E5:G5"/>
    <mergeCell ref="H5:J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Produtos!$B$4:$B$33</xm:f>
          </x14:formula1>
          <xm:sqref>A7:A36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tabSelected="1" zoomScale="91" zoomScaleNormal="91" workbookViewId="0">
      <selection activeCell="F3" sqref="F3"/>
    </sheetView>
  </sheetViews>
  <sheetFormatPr defaultColWidth="0" defaultRowHeight="15" zeroHeight="1" x14ac:dyDescent="0.25"/>
  <cols>
    <col min="1" max="1" width="3.140625" customWidth="1"/>
    <col min="2" max="16" width="9.140625" customWidth="1"/>
    <col min="17" max="17" width="3.42578125" customWidth="1"/>
    <col min="18" max="16384" width="9.140625" hidden="1"/>
  </cols>
  <sheetData>
    <row r="1" spans="2:16" ht="15.75" thickBot="1" x14ac:dyDescent="0.3"/>
    <row r="2" spans="2:16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3"/>
    </row>
    <row r="3" spans="2:16" x14ac:dyDescent="0.25">
      <c r="B3" s="14"/>
      <c r="C3" s="15"/>
      <c r="D3" s="15"/>
      <c r="E3" s="15"/>
      <c r="F3" s="15"/>
      <c r="G3" s="64"/>
      <c r="H3" s="64"/>
      <c r="I3" s="64"/>
      <c r="J3" s="64"/>
      <c r="K3" s="64"/>
      <c r="L3" s="64"/>
      <c r="M3" s="15"/>
      <c r="N3" s="15"/>
      <c r="O3" s="15"/>
      <c r="P3" s="16"/>
    </row>
    <row r="4" spans="2:16" x14ac:dyDescent="0.25">
      <c r="B4" s="14"/>
      <c r="C4" s="15"/>
      <c r="D4" s="15"/>
      <c r="E4" s="15"/>
      <c r="F4" s="15"/>
      <c r="G4" s="64"/>
      <c r="H4" s="64"/>
      <c r="I4" s="64"/>
      <c r="J4" s="64"/>
      <c r="K4" s="64"/>
      <c r="L4" s="64"/>
      <c r="M4" s="15"/>
      <c r="N4" s="15"/>
      <c r="O4" s="15"/>
      <c r="P4" s="16"/>
    </row>
    <row r="5" spans="2:16" x14ac:dyDescent="0.25"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</row>
    <row r="6" spans="2:16" x14ac:dyDescent="0.25"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</row>
    <row r="7" spans="2:16" x14ac:dyDescent="0.2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6"/>
    </row>
    <row r="8" spans="2:16" x14ac:dyDescent="0.25"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6"/>
    </row>
    <row r="9" spans="2:16" x14ac:dyDescent="0.25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6"/>
    </row>
    <row r="10" spans="2:16" x14ac:dyDescent="0.25"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/>
    </row>
    <row r="11" spans="2:16" x14ac:dyDescent="0.25"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6"/>
    </row>
    <row r="12" spans="2:16" x14ac:dyDescent="0.25"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6"/>
    </row>
    <row r="13" spans="2:16" x14ac:dyDescent="0.25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/>
    </row>
    <row r="14" spans="2:16" x14ac:dyDescent="0.25"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6"/>
    </row>
    <row r="15" spans="2:16" x14ac:dyDescent="0.25"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6"/>
    </row>
    <row r="16" spans="2:16" x14ac:dyDescent="0.2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6"/>
    </row>
    <row r="17" spans="2:16" x14ac:dyDescent="0.25"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6"/>
    </row>
    <row r="18" spans="2:16" x14ac:dyDescent="0.25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6"/>
    </row>
    <row r="19" spans="2:16" x14ac:dyDescent="0.25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6"/>
    </row>
    <row r="20" spans="2:16" x14ac:dyDescent="0.25"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6"/>
    </row>
    <row r="21" spans="2:16" x14ac:dyDescent="0.25"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6"/>
    </row>
    <row r="22" spans="2:16" x14ac:dyDescent="0.25"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6"/>
    </row>
    <row r="23" spans="2:16" x14ac:dyDescent="0.25"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6"/>
    </row>
    <row r="24" spans="2:16" x14ac:dyDescent="0.25"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6"/>
    </row>
    <row r="25" spans="2:16" x14ac:dyDescent="0.25"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6"/>
    </row>
    <row r="26" spans="2:16" x14ac:dyDescent="0.25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6"/>
    </row>
    <row r="27" spans="2:16" ht="15.75" thickBot="1" x14ac:dyDescent="0.3"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9"/>
    </row>
    <row r="28" spans="2:16" x14ac:dyDescent="0.25"/>
  </sheetData>
  <mergeCells count="1">
    <mergeCell ref="G3:L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pane ySplit="3" topLeftCell="A4" activePane="bottomLeft" state="frozen"/>
      <selection pane="bottomLeft" activeCell="A35" sqref="A35:XFD1048576"/>
    </sheetView>
  </sheetViews>
  <sheetFormatPr defaultColWidth="0" defaultRowHeight="15" zeroHeight="1" x14ac:dyDescent="0.25"/>
  <cols>
    <col min="1" max="1" width="4.7109375" customWidth="1"/>
    <col min="2" max="2" width="54.5703125" customWidth="1"/>
    <col min="3" max="4" width="18.42578125" customWidth="1"/>
    <col min="5" max="5" width="22.28515625" hidden="1"/>
    <col min="6" max="16384" width="9.140625" hidden="1"/>
  </cols>
  <sheetData>
    <row r="1" spans="1:4" ht="41.25" customHeight="1" x14ac:dyDescent="0.25">
      <c r="A1" s="81"/>
      <c r="B1" s="81"/>
      <c r="C1" s="81"/>
      <c r="D1" s="81"/>
    </row>
    <row r="2" spans="1:4" ht="33.75" customHeight="1" x14ac:dyDescent="0.25">
      <c r="A2" s="81"/>
      <c r="B2" s="81"/>
      <c r="C2" s="81"/>
      <c r="D2" s="81"/>
    </row>
    <row r="3" spans="1:4" x14ac:dyDescent="0.25">
      <c r="A3" s="31" t="s">
        <v>10</v>
      </c>
      <c r="B3" s="31" t="s">
        <v>11</v>
      </c>
      <c r="C3" s="31" t="s">
        <v>12</v>
      </c>
      <c r="D3" s="31" t="s">
        <v>46</v>
      </c>
    </row>
    <row r="4" spans="1:4" x14ac:dyDescent="0.25">
      <c r="A4" s="30">
        <v>1</v>
      </c>
      <c r="B4" s="30" t="s">
        <v>2</v>
      </c>
      <c r="C4" s="30" t="s">
        <v>42</v>
      </c>
      <c r="D4" s="33">
        <v>1</v>
      </c>
    </row>
    <row r="5" spans="1:4" x14ac:dyDescent="0.25">
      <c r="A5" s="30">
        <v>2</v>
      </c>
      <c r="B5" s="30" t="s">
        <v>9</v>
      </c>
      <c r="C5" s="30" t="s">
        <v>43</v>
      </c>
      <c r="D5" s="33">
        <v>2</v>
      </c>
    </row>
    <row r="6" spans="1:4" x14ac:dyDescent="0.25">
      <c r="A6" s="30">
        <v>3</v>
      </c>
      <c r="B6" s="30" t="s">
        <v>14</v>
      </c>
      <c r="C6" s="30" t="s">
        <v>44</v>
      </c>
      <c r="D6" s="33">
        <v>3</v>
      </c>
    </row>
    <row r="7" spans="1:4" x14ac:dyDescent="0.25">
      <c r="A7" s="30">
        <v>4</v>
      </c>
      <c r="B7" s="30" t="s">
        <v>15</v>
      </c>
      <c r="C7" s="30" t="s">
        <v>45</v>
      </c>
      <c r="D7" s="33">
        <v>4</v>
      </c>
    </row>
    <row r="8" spans="1:4" x14ac:dyDescent="0.25">
      <c r="A8" s="30">
        <v>5</v>
      </c>
      <c r="B8" s="30" t="s">
        <v>16</v>
      </c>
      <c r="C8" s="30" t="s">
        <v>42</v>
      </c>
      <c r="D8" s="33">
        <v>5</v>
      </c>
    </row>
    <row r="9" spans="1:4" x14ac:dyDescent="0.25">
      <c r="A9" s="30">
        <v>6</v>
      </c>
      <c r="B9" s="30" t="s">
        <v>17</v>
      </c>
      <c r="C9" s="30" t="s">
        <v>43</v>
      </c>
      <c r="D9" s="33">
        <v>6</v>
      </c>
    </row>
    <row r="10" spans="1:4" x14ac:dyDescent="0.25">
      <c r="A10" s="30">
        <v>7</v>
      </c>
      <c r="B10" s="30" t="s">
        <v>18</v>
      </c>
      <c r="C10" s="30" t="s">
        <v>44</v>
      </c>
      <c r="D10" s="33">
        <v>7</v>
      </c>
    </row>
    <row r="11" spans="1:4" x14ac:dyDescent="0.25">
      <c r="A11" s="30">
        <v>8</v>
      </c>
      <c r="B11" s="30" t="s">
        <v>19</v>
      </c>
      <c r="C11" s="30" t="s">
        <v>45</v>
      </c>
      <c r="D11" s="33">
        <v>8</v>
      </c>
    </row>
    <row r="12" spans="1:4" x14ac:dyDescent="0.25">
      <c r="A12" s="30">
        <v>9</v>
      </c>
      <c r="B12" s="30" t="s">
        <v>20</v>
      </c>
      <c r="C12" s="30" t="s">
        <v>42</v>
      </c>
      <c r="D12" s="33">
        <v>9</v>
      </c>
    </row>
    <row r="13" spans="1:4" x14ac:dyDescent="0.25">
      <c r="A13" s="30">
        <v>10</v>
      </c>
      <c r="B13" s="30" t="s">
        <v>21</v>
      </c>
      <c r="C13" s="30" t="s">
        <v>43</v>
      </c>
      <c r="D13" s="33">
        <v>10</v>
      </c>
    </row>
    <row r="14" spans="1:4" x14ac:dyDescent="0.25">
      <c r="A14" s="30">
        <v>11</v>
      </c>
      <c r="B14" s="30" t="s">
        <v>22</v>
      </c>
      <c r="C14" s="30" t="s">
        <v>44</v>
      </c>
      <c r="D14" s="33">
        <v>11</v>
      </c>
    </row>
    <row r="15" spans="1:4" x14ac:dyDescent="0.25">
      <c r="A15" s="30">
        <v>12</v>
      </c>
      <c r="B15" s="30" t="s">
        <v>23</v>
      </c>
      <c r="C15" s="30" t="s">
        <v>45</v>
      </c>
      <c r="D15" s="33">
        <v>12</v>
      </c>
    </row>
    <row r="16" spans="1:4" x14ac:dyDescent="0.25">
      <c r="A16" s="30">
        <v>13</v>
      </c>
      <c r="B16" s="30" t="s">
        <v>24</v>
      </c>
      <c r="C16" s="30" t="s">
        <v>42</v>
      </c>
      <c r="D16" s="33">
        <v>13</v>
      </c>
    </row>
    <row r="17" spans="1:4" x14ac:dyDescent="0.25">
      <c r="A17" s="30">
        <v>14</v>
      </c>
      <c r="B17" s="30" t="s">
        <v>25</v>
      </c>
      <c r="C17" s="30" t="s">
        <v>43</v>
      </c>
      <c r="D17" s="33">
        <v>14</v>
      </c>
    </row>
    <row r="18" spans="1:4" x14ac:dyDescent="0.25">
      <c r="A18" s="30">
        <v>15</v>
      </c>
      <c r="B18" s="30" t="s">
        <v>26</v>
      </c>
      <c r="C18" s="30" t="s">
        <v>44</v>
      </c>
      <c r="D18" s="33">
        <v>15</v>
      </c>
    </row>
    <row r="19" spans="1:4" x14ac:dyDescent="0.25">
      <c r="A19" s="30">
        <v>16</v>
      </c>
      <c r="B19" s="30" t="s">
        <v>27</v>
      </c>
      <c r="C19" s="30" t="s">
        <v>45</v>
      </c>
      <c r="D19" s="33">
        <v>16</v>
      </c>
    </row>
    <row r="20" spans="1:4" x14ac:dyDescent="0.25">
      <c r="A20" s="30">
        <v>17</v>
      </c>
      <c r="B20" s="30" t="s">
        <v>28</v>
      </c>
      <c r="C20" s="30" t="s">
        <v>42</v>
      </c>
      <c r="D20" s="33">
        <v>17</v>
      </c>
    </row>
    <row r="21" spans="1:4" x14ac:dyDescent="0.25">
      <c r="A21" s="30">
        <v>18</v>
      </c>
      <c r="B21" s="30" t="s">
        <v>29</v>
      </c>
      <c r="C21" s="30" t="s">
        <v>43</v>
      </c>
      <c r="D21" s="33">
        <v>18</v>
      </c>
    </row>
    <row r="22" spans="1:4" x14ac:dyDescent="0.25">
      <c r="A22" s="30">
        <v>19</v>
      </c>
      <c r="B22" s="30" t="s">
        <v>30</v>
      </c>
      <c r="C22" s="30" t="s">
        <v>44</v>
      </c>
      <c r="D22" s="33">
        <v>19</v>
      </c>
    </row>
    <row r="23" spans="1:4" x14ac:dyDescent="0.25">
      <c r="A23" s="30">
        <v>20</v>
      </c>
      <c r="B23" s="30" t="s">
        <v>31</v>
      </c>
      <c r="C23" s="30" t="s">
        <v>45</v>
      </c>
      <c r="D23" s="33">
        <v>20</v>
      </c>
    </row>
    <row r="24" spans="1:4" x14ac:dyDescent="0.25">
      <c r="A24" s="30">
        <v>21</v>
      </c>
      <c r="B24" s="30" t="s">
        <v>32</v>
      </c>
      <c r="C24" s="30" t="s">
        <v>42</v>
      </c>
      <c r="D24" s="33">
        <v>21</v>
      </c>
    </row>
    <row r="25" spans="1:4" x14ac:dyDescent="0.25">
      <c r="A25" s="30">
        <v>22</v>
      </c>
      <c r="B25" s="30" t="s">
        <v>33</v>
      </c>
      <c r="C25" s="30" t="s">
        <v>43</v>
      </c>
      <c r="D25" s="33">
        <v>22</v>
      </c>
    </row>
    <row r="26" spans="1:4" x14ac:dyDescent="0.25">
      <c r="A26" s="30">
        <v>23</v>
      </c>
      <c r="B26" s="30" t="s">
        <v>34</v>
      </c>
      <c r="C26" s="30" t="s">
        <v>44</v>
      </c>
      <c r="D26" s="33">
        <v>23</v>
      </c>
    </row>
    <row r="27" spans="1:4" x14ac:dyDescent="0.25">
      <c r="A27" s="30">
        <v>24</v>
      </c>
      <c r="B27" s="30" t="s">
        <v>35</v>
      </c>
      <c r="C27" s="30" t="s">
        <v>45</v>
      </c>
      <c r="D27" s="33">
        <v>24</v>
      </c>
    </row>
    <row r="28" spans="1:4" x14ac:dyDescent="0.25">
      <c r="A28" s="30">
        <v>25</v>
      </c>
      <c r="B28" s="30" t="s">
        <v>36</v>
      </c>
      <c r="C28" s="30" t="s">
        <v>42</v>
      </c>
      <c r="D28" s="33">
        <v>25</v>
      </c>
    </row>
    <row r="29" spans="1:4" x14ac:dyDescent="0.25">
      <c r="A29" s="30">
        <v>26</v>
      </c>
      <c r="B29" s="30" t="s">
        <v>37</v>
      </c>
      <c r="C29" s="30" t="s">
        <v>43</v>
      </c>
      <c r="D29" s="33">
        <v>26</v>
      </c>
    </row>
    <row r="30" spans="1:4" x14ac:dyDescent="0.25">
      <c r="A30" s="30">
        <v>27</v>
      </c>
      <c r="B30" s="30" t="s">
        <v>38</v>
      </c>
      <c r="C30" s="30" t="s">
        <v>44</v>
      </c>
      <c r="D30" s="33">
        <v>27</v>
      </c>
    </row>
    <row r="31" spans="1:4" x14ac:dyDescent="0.25">
      <c r="A31" s="30">
        <v>28</v>
      </c>
      <c r="B31" s="30" t="s">
        <v>39</v>
      </c>
      <c r="C31" s="30" t="s">
        <v>45</v>
      </c>
      <c r="D31" s="33">
        <v>28</v>
      </c>
    </row>
    <row r="32" spans="1:4" x14ac:dyDescent="0.25">
      <c r="A32" s="30">
        <v>29</v>
      </c>
      <c r="B32" s="30" t="s">
        <v>40</v>
      </c>
      <c r="C32" s="30" t="s">
        <v>42</v>
      </c>
      <c r="D32" s="33">
        <v>29</v>
      </c>
    </row>
    <row r="33" spans="1:4" x14ac:dyDescent="0.25">
      <c r="A33" s="30">
        <v>30</v>
      </c>
      <c r="B33" s="30" t="s">
        <v>41</v>
      </c>
      <c r="C33" s="30" t="s">
        <v>43</v>
      </c>
      <c r="D33" s="33">
        <v>30</v>
      </c>
    </row>
    <row r="34" spans="1:4" x14ac:dyDescent="0.25"/>
  </sheetData>
  <autoFilter ref="A3:D3"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zoomScale="86" zoomScaleNormal="86" workbookViewId="0">
      <pane ySplit="6" topLeftCell="A7" activePane="bottomLeft" state="frozen"/>
      <selection pane="bottomLeft" activeCell="A19" sqref="A19"/>
    </sheetView>
  </sheetViews>
  <sheetFormatPr defaultColWidth="0" defaultRowHeight="15" zeroHeight="1" x14ac:dyDescent="0.25"/>
  <cols>
    <col min="1" max="1" width="38.7109375" style="20" customWidth="1"/>
    <col min="2" max="2" width="8.42578125" style="20" customWidth="1"/>
    <col min="3" max="3" width="12.7109375" style="20" customWidth="1"/>
    <col min="4" max="4" width="15" style="25" customWidth="1"/>
    <col min="5" max="5" width="8.85546875" style="20" customWidth="1"/>
    <col min="6" max="6" width="14.5703125" style="20" customWidth="1"/>
    <col min="7" max="7" width="13.85546875" style="20" customWidth="1"/>
    <col min="8" max="8" width="9.140625" style="20" customWidth="1"/>
    <col min="9" max="9" width="12.28515625" style="20" customWidth="1"/>
    <col min="10" max="10" width="16.85546875" style="20" customWidth="1"/>
    <col min="11" max="12" width="9.140625" style="20" hidden="1" customWidth="1"/>
    <col min="13" max="13" width="26.5703125" style="20" hidden="1" customWidth="1"/>
    <col min="14" max="14" width="14.42578125" style="20" hidden="1" customWidth="1"/>
    <col min="15" max="16384" width="9.140625" style="20" hidden="1"/>
  </cols>
  <sheetData>
    <row r="1" spans="1:14" x14ac:dyDescent="0.2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70"/>
    </row>
    <row r="2" spans="1:14" ht="15.75" thickBot="1" x14ac:dyDescent="0.3">
      <c r="A2" s="71"/>
      <c r="B2" s="72"/>
      <c r="C2" s="72"/>
      <c r="D2" s="72"/>
      <c r="E2" s="72"/>
      <c r="F2" s="72"/>
      <c r="G2" s="72"/>
      <c r="H2" s="72"/>
      <c r="I2" s="72"/>
      <c r="J2" s="73"/>
    </row>
    <row r="3" spans="1:14" ht="15.75" thickBot="1" x14ac:dyDescent="0.3">
      <c r="A3" s="26"/>
      <c r="B3" s="27"/>
      <c r="C3" s="27"/>
      <c r="D3" s="28"/>
      <c r="E3" s="27"/>
      <c r="F3" s="27"/>
      <c r="G3" s="27"/>
      <c r="H3" s="27"/>
      <c r="I3" s="27"/>
      <c r="J3" s="29"/>
    </row>
    <row r="4" spans="1:14" ht="15.75" thickBot="1" x14ac:dyDescent="0.3">
      <c r="A4" s="74" t="s">
        <v>13</v>
      </c>
      <c r="B4" s="74"/>
      <c r="C4" s="74"/>
      <c r="D4" s="74"/>
      <c r="E4" s="74"/>
      <c r="F4" s="74"/>
      <c r="G4" s="74"/>
      <c r="H4" s="75" t="s">
        <v>47</v>
      </c>
      <c r="I4" s="75"/>
      <c r="J4" s="32" t="s">
        <v>48</v>
      </c>
      <c r="L4" s="23"/>
      <c r="M4" s="23"/>
      <c r="N4" s="24"/>
    </row>
    <row r="5" spans="1:14" ht="15.75" thickTop="1" x14ac:dyDescent="0.25">
      <c r="A5" s="76" t="s">
        <v>1</v>
      </c>
      <c r="B5" s="78" t="s">
        <v>3</v>
      </c>
      <c r="C5" s="78"/>
      <c r="D5" s="78"/>
      <c r="E5" s="78" t="s">
        <v>4</v>
      </c>
      <c r="F5" s="78"/>
      <c r="G5" s="78"/>
      <c r="H5" s="78" t="s">
        <v>5</v>
      </c>
      <c r="I5" s="78"/>
      <c r="J5" s="78"/>
      <c r="L5" s="21"/>
      <c r="M5" s="21"/>
      <c r="N5" s="22"/>
    </row>
    <row r="6" spans="1:14" ht="15.75" thickBot="1" x14ac:dyDescent="0.3">
      <c r="A6" s="77"/>
      <c r="B6" s="34" t="s">
        <v>6</v>
      </c>
      <c r="C6" s="35" t="s">
        <v>7</v>
      </c>
      <c r="D6" s="36" t="s">
        <v>8</v>
      </c>
      <c r="E6" s="34" t="s">
        <v>6</v>
      </c>
      <c r="F6" s="34" t="s">
        <v>7</v>
      </c>
      <c r="G6" s="34" t="s">
        <v>8</v>
      </c>
      <c r="H6" s="34" t="s">
        <v>6</v>
      </c>
      <c r="I6" s="34" t="s">
        <v>7</v>
      </c>
      <c r="J6" s="34" t="s">
        <v>8</v>
      </c>
      <c r="L6" s="21"/>
      <c r="M6" s="21"/>
      <c r="N6" s="22"/>
    </row>
    <row r="7" spans="1:14" ht="16.5" thickTop="1" thickBot="1" x14ac:dyDescent="0.3">
      <c r="A7" s="79" t="s">
        <v>2</v>
      </c>
      <c r="B7" s="45"/>
      <c r="C7" s="50">
        <f>IFERROR((VLOOKUP(A7,Produtos!$B$4:$D$33,3,FALSE)),"")</f>
        <v>1</v>
      </c>
      <c r="D7" s="51">
        <f>IFERROR((C7*B7),"")</f>
        <v>0</v>
      </c>
      <c r="E7" s="47">
        <v>0</v>
      </c>
      <c r="F7" s="50">
        <f>C7</f>
        <v>1</v>
      </c>
      <c r="G7" s="53">
        <f>F7*E7</f>
        <v>0</v>
      </c>
      <c r="H7" s="54">
        <f>B7-E7</f>
        <v>0</v>
      </c>
      <c r="I7" s="50">
        <f>C7</f>
        <v>1</v>
      </c>
      <c r="J7" s="55">
        <f>IFERROR((H7*I7),"")</f>
        <v>0</v>
      </c>
      <c r="L7" s="23"/>
      <c r="M7" s="23"/>
      <c r="N7" s="24"/>
    </row>
    <row r="8" spans="1:14" ht="16.5" thickTop="1" thickBot="1" x14ac:dyDescent="0.3">
      <c r="A8" s="79"/>
      <c r="B8" s="45"/>
      <c r="C8" s="50" t="str">
        <f>IFERROR((VLOOKUP(A8,Produtos!$B$4:$D$33,3,FALSE)),"")</f>
        <v/>
      </c>
      <c r="D8" s="51" t="str">
        <f>IFERROR((C8*B8),"")</f>
        <v/>
      </c>
      <c r="E8" s="48">
        <v>0</v>
      </c>
      <c r="F8" s="56">
        <v>0</v>
      </c>
      <c r="G8" s="53">
        <f t="shared" ref="G8:G36" si="0">F8*E8</f>
        <v>0</v>
      </c>
      <c r="H8" s="54">
        <f t="shared" ref="H8:H36" si="1">B8-E8</f>
        <v>0</v>
      </c>
      <c r="I8" s="50" t="str">
        <f t="shared" ref="I8:I36" si="2">C8</f>
        <v/>
      </c>
      <c r="J8" s="55" t="str">
        <f t="shared" ref="J8:J36" si="3">IFERROR((H8*I8),"")</f>
        <v/>
      </c>
      <c r="L8" s="21"/>
      <c r="M8" s="21"/>
      <c r="N8" s="22"/>
    </row>
    <row r="9" spans="1:14" ht="16.5" thickTop="1" thickBot="1" x14ac:dyDescent="0.3">
      <c r="A9" s="79"/>
      <c r="B9" s="45"/>
      <c r="C9" s="50" t="str">
        <f>IFERROR((VLOOKUP(A9,Produtos!$B$4:$D$33,3,FALSE)),"")</f>
        <v/>
      </c>
      <c r="D9" s="51" t="str">
        <f t="shared" ref="D9:D36" si="4">IFERROR((C9*B9),"")</f>
        <v/>
      </c>
      <c r="E9" s="48"/>
      <c r="F9" s="56">
        <v>0</v>
      </c>
      <c r="G9" s="53">
        <f t="shared" si="0"/>
        <v>0</v>
      </c>
      <c r="H9" s="54">
        <f t="shared" si="1"/>
        <v>0</v>
      </c>
      <c r="I9" s="50" t="str">
        <f t="shared" si="2"/>
        <v/>
      </c>
      <c r="J9" s="55" t="str">
        <f t="shared" si="3"/>
        <v/>
      </c>
      <c r="L9" s="23"/>
      <c r="M9" s="23"/>
      <c r="N9" s="24"/>
    </row>
    <row r="10" spans="1:14" ht="16.5" thickTop="1" thickBot="1" x14ac:dyDescent="0.3">
      <c r="A10" s="79"/>
      <c r="B10" s="45"/>
      <c r="C10" s="50" t="str">
        <f>IFERROR((VLOOKUP(A10,Produtos!$B$4:$D$33,3,FALSE)),"")</f>
        <v/>
      </c>
      <c r="D10" s="51" t="str">
        <f t="shared" si="4"/>
        <v/>
      </c>
      <c r="E10" s="48"/>
      <c r="F10" s="56">
        <v>0</v>
      </c>
      <c r="G10" s="53">
        <f t="shared" si="0"/>
        <v>0</v>
      </c>
      <c r="H10" s="54">
        <f t="shared" si="1"/>
        <v>0</v>
      </c>
      <c r="I10" s="50" t="str">
        <f t="shared" si="2"/>
        <v/>
      </c>
      <c r="J10" s="55" t="str">
        <f t="shared" si="3"/>
        <v/>
      </c>
      <c r="L10" s="21"/>
      <c r="M10" s="21"/>
      <c r="N10" s="21"/>
    </row>
    <row r="11" spans="1:14" ht="16.5" thickTop="1" thickBot="1" x14ac:dyDescent="0.3">
      <c r="A11" s="79"/>
      <c r="B11" s="45"/>
      <c r="C11" s="50" t="str">
        <f>IFERROR((VLOOKUP(A11,Produtos!$B$4:$D$33,3,FALSE)),"")</f>
        <v/>
      </c>
      <c r="D11" s="51" t="str">
        <f t="shared" si="4"/>
        <v/>
      </c>
      <c r="E11" s="48"/>
      <c r="F11" s="56">
        <v>0</v>
      </c>
      <c r="G11" s="53">
        <f t="shared" si="0"/>
        <v>0</v>
      </c>
      <c r="H11" s="54">
        <f t="shared" si="1"/>
        <v>0</v>
      </c>
      <c r="I11" s="50" t="str">
        <f t="shared" si="2"/>
        <v/>
      </c>
      <c r="J11" s="55" t="str">
        <f t="shared" si="3"/>
        <v/>
      </c>
    </row>
    <row r="12" spans="1:14" ht="16.5" thickTop="1" thickBot="1" x14ac:dyDescent="0.3">
      <c r="A12" s="79"/>
      <c r="B12" s="45"/>
      <c r="C12" s="50" t="str">
        <f>IFERROR((VLOOKUP(A12,Produtos!$B$4:$D$33,3,FALSE)),"")</f>
        <v/>
      </c>
      <c r="D12" s="51" t="str">
        <f t="shared" si="4"/>
        <v/>
      </c>
      <c r="E12" s="48"/>
      <c r="F12" s="56">
        <v>0</v>
      </c>
      <c r="G12" s="53">
        <f t="shared" si="0"/>
        <v>0</v>
      </c>
      <c r="H12" s="54">
        <f t="shared" si="1"/>
        <v>0</v>
      </c>
      <c r="I12" s="50" t="str">
        <f t="shared" si="2"/>
        <v/>
      </c>
      <c r="J12" s="55" t="str">
        <f t="shared" si="3"/>
        <v/>
      </c>
    </row>
    <row r="13" spans="1:14" ht="16.5" thickTop="1" thickBot="1" x14ac:dyDescent="0.3">
      <c r="A13" s="79"/>
      <c r="B13" s="45"/>
      <c r="C13" s="50" t="str">
        <f>IFERROR((VLOOKUP(A13,Produtos!$B$4:$D$33,3,FALSE)),"")</f>
        <v/>
      </c>
      <c r="D13" s="51" t="str">
        <f t="shared" si="4"/>
        <v/>
      </c>
      <c r="E13" s="48"/>
      <c r="F13" s="56">
        <v>0</v>
      </c>
      <c r="G13" s="53">
        <f t="shared" si="0"/>
        <v>0</v>
      </c>
      <c r="H13" s="54">
        <f t="shared" si="1"/>
        <v>0</v>
      </c>
      <c r="I13" s="50" t="str">
        <f t="shared" si="2"/>
        <v/>
      </c>
      <c r="J13" s="55" t="str">
        <f t="shared" si="3"/>
        <v/>
      </c>
    </row>
    <row r="14" spans="1:14" ht="16.5" thickTop="1" thickBot="1" x14ac:dyDescent="0.3">
      <c r="A14" s="79"/>
      <c r="B14" s="45"/>
      <c r="C14" s="50" t="str">
        <f>IFERROR((VLOOKUP(A14,Produtos!$B$4:$D$33,3,FALSE)),"")</f>
        <v/>
      </c>
      <c r="D14" s="51" t="str">
        <f t="shared" si="4"/>
        <v/>
      </c>
      <c r="E14" s="48"/>
      <c r="F14" s="56">
        <v>0</v>
      </c>
      <c r="G14" s="53">
        <f t="shared" si="0"/>
        <v>0</v>
      </c>
      <c r="H14" s="54">
        <f t="shared" si="1"/>
        <v>0</v>
      </c>
      <c r="I14" s="50" t="str">
        <f t="shared" si="2"/>
        <v/>
      </c>
      <c r="J14" s="55" t="str">
        <f t="shared" si="3"/>
        <v/>
      </c>
    </row>
    <row r="15" spans="1:14" ht="16.5" thickTop="1" thickBot="1" x14ac:dyDescent="0.3">
      <c r="A15" s="79"/>
      <c r="B15" s="45"/>
      <c r="C15" s="50" t="str">
        <f>IFERROR((VLOOKUP(A15,Produtos!$B$4:$D$33,3,FALSE)),"")</f>
        <v/>
      </c>
      <c r="D15" s="51" t="str">
        <f t="shared" si="4"/>
        <v/>
      </c>
      <c r="E15" s="48"/>
      <c r="F15" s="56">
        <v>0</v>
      </c>
      <c r="G15" s="53">
        <f t="shared" si="0"/>
        <v>0</v>
      </c>
      <c r="H15" s="54">
        <f t="shared" si="1"/>
        <v>0</v>
      </c>
      <c r="I15" s="50" t="str">
        <f t="shared" si="2"/>
        <v/>
      </c>
      <c r="J15" s="55" t="str">
        <f t="shared" si="3"/>
        <v/>
      </c>
    </row>
    <row r="16" spans="1:14" ht="16.5" thickTop="1" thickBot="1" x14ac:dyDescent="0.3">
      <c r="A16" s="79"/>
      <c r="B16" s="45"/>
      <c r="C16" s="50" t="str">
        <f>IFERROR((VLOOKUP(A16,Produtos!$B$4:$D$33,3,FALSE)),"")</f>
        <v/>
      </c>
      <c r="D16" s="51" t="str">
        <f t="shared" si="4"/>
        <v/>
      </c>
      <c r="E16" s="48"/>
      <c r="F16" s="56">
        <v>0</v>
      </c>
      <c r="G16" s="53">
        <f t="shared" si="0"/>
        <v>0</v>
      </c>
      <c r="H16" s="54">
        <f t="shared" si="1"/>
        <v>0</v>
      </c>
      <c r="I16" s="50" t="str">
        <f t="shared" si="2"/>
        <v/>
      </c>
      <c r="J16" s="55" t="str">
        <f t="shared" si="3"/>
        <v/>
      </c>
    </row>
    <row r="17" spans="1:10" ht="16.5" thickTop="1" thickBot="1" x14ac:dyDescent="0.3">
      <c r="A17" s="79"/>
      <c r="B17" s="45"/>
      <c r="C17" s="50" t="str">
        <f>IFERROR((VLOOKUP(A17,Produtos!$B$4:$D$33,3,FALSE)),"")</f>
        <v/>
      </c>
      <c r="D17" s="51" t="str">
        <f t="shared" si="4"/>
        <v/>
      </c>
      <c r="E17" s="48"/>
      <c r="F17" s="56">
        <v>0</v>
      </c>
      <c r="G17" s="53">
        <f t="shared" si="0"/>
        <v>0</v>
      </c>
      <c r="H17" s="54">
        <f t="shared" si="1"/>
        <v>0</v>
      </c>
      <c r="I17" s="50" t="str">
        <f t="shared" si="2"/>
        <v/>
      </c>
      <c r="J17" s="55" t="str">
        <f t="shared" si="3"/>
        <v/>
      </c>
    </row>
    <row r="18" spans="1:10" ht="16.5" thickTop="1" thickBot="1" x14ac:dyDescent="0.3">
      <c r="A18" s="79"/>
      <c r="B18" s="45"/>
      <c r="C18" s="50" t="str">
        <f>IFERROR((VLOOKUP(A18,Produtos!$B$4:$D$33,3,FALSE)),"")</f>
        <v/>
      </c>
      <c r="D18" s="51" t="str">
        <f t="shared" si="4"/>
        <v/>
      </c>
      <c r="E18" s="48"/>
      <c r="F18" s="56">
        <v>0</v>
      </c>
      <c r="G18" s="53">
        <f t="shared" si="0"/>
        <v>0</v>
      </c>
      <c r="H18" s="54">
        <f t="shared" si="1"/>
        <v>0</v>
      </c>
      <c r="I18" s="50" t="str">
        <f t="shared" si="2"/>
        <v/>
      </c>
      <c r="J18" s="55" t="str">
        <f t="shared" si="3"/>
        <v/>
      </c>
    </row>
    <row r="19" spans="1:10" ht="16.5" thickTop="1" thickBot="1" x14ac:dyDescent="0.3">
      <c r="A19" s="79"/>
      <c r="B19" s="45"/>
      <c r="C19" s="50" t="str">
        <f>IFERROR((VLOOKUP(A19,Produtos!$B$4:$D$33,3,FALSE)),"")</f>
        <v/>
      </c>
      <c r="D19" s="51" t="str">
        <f t="shared" si="4"/>
        <v/>
      </c>
      <c r="E19" s="48"/>
      <c r="F19" s="56">
        <v>0</v>
      </c>
      <c r="G19" s="53">
        <f t="shared" si="0"/>
        <v>0</v>
      </c>
      <c r="H19" s="54">
        <f t="shared" si="1"/>
        <v>0</v>
      </c>
      <c r="I19" s="50" t="str">
        <f t="shared" si="2"/>
        <v/>
      </c>
      <c r="J19" s="55" t="str">
        <f t="shared" si="3"/>
        <v/>
      </c>
    </row>
    <row r="20" spans="1:10" ht="16.5" thickTop="1" thickBot="1" x14ac:dyDescent="0.3">
      <c r="A20" s="79"/>
      <c r="B20" s="45"/>
      <c r="C20" s="50" t="str">
        <f>IFERROR((VLOOKUP(A20,Produtos!$B$4:$D$33,3,FALSE)),"")</f>
        <v/>
      </c>
      <c r="D20" s="51" t="str">
        <f t="shared" si="4"/>
        <v/>
      </c>
      <c r="E20" s="48"/>
      <c r="F20" s="56">
        <v>0</v>
      </c>
      <c r="G20" s="53">
        <f t="shared" si="0"/>
        <v>0</v>
      </c>
      <c r="H20" s="54">
        <f t="shared" si="1"/>
        <v>0</v>
      </c>
      <c r="I20" s="50" t="str">
        <f t="shared" si="2"/>
        <v/>
      </c>
      <c r="J20" s="55" t="str">
        <f t="shared" si="3"/>
        <v/>
      </c>
    </row>
    <row r="21" spans="1:10" ht="16.5" thickTop="1" thickBot="1" x14ac:dyDescent="0.3">
      <c r="A21" s="79"/>
      <c r="B21" s="45"/>
      <c r="C21" s="50" t="str">
        <f>IFERROR((VLOOKUP(A21,Produtos!$B$4:$D$33,3,FALSE)),"")</f>
        <v/>
      </c>
      <c r="D21" s="51" t="str">
        <f t="shared" si="4"/>
        <v/>
      </c>
      <c r="E21" s="48"/>
      <c r="F21" s="56">
        <v>0</v>
      </c>
      <c r="G21" s="53">
        <f t="shared" si="0"/>
        <v>0</v>
      </c>
      <c r="H21" s="54">
        <f t="shared" si="1"/>
        <v>0</v>
      </c>
      <c r="I21" s="50" t="str">
        <f t="shared" si="2"/>
        <v/>
      </c>
      <c r="J21" s="55" t="str">
        <f t="shared" si="3"/>
        <v/>
      </c>
    </row>
    <row r="22" spans="1:10" ht="16.5" thickTop="1" thickBot="1" x14ac:dyDescent="0.3">
      <c r="A22" s="79"/>
      <c r="B22" s="45"/>
      <c r="C22" s="50" t="str">
        <f>IFERROR((VLOOKUP(A22,Produtos!$B$4:$D$33,3,FALSE)),"")</f>
        <v/>
      </c>
      <c r="D22" s="51" t="str">
        <f t="shared" si="4"/>
        <v/>
      </c>
      <c r="E22" s="48"/>
      <c r="F22" s="56">
        <v>0</v>
      </c>
      <c r="G22" s="53">
        <f t="shared" si="0"/>
        <v>0</v>
      </c>
      <c r="H22" s="54">
        <f t="shared" si="1"/>
        <v>0</v>
      </c>
      <c r="I22" s="50" t="str">
        <f t="shared" si="2"/>
        <v/>
      </c>
      <c r="J22" s="55" t="str">
        <f t="shared" si="3"/>
        <v/>
      </c>
    </row>
    <row r="23" spans="1:10" ht="16.5" thickTop="1" thickBot="1" x14ac:dyDescent="0.3">
      <c r="A23" s="79"/>
      <c r="B23" s="45"/>
      <c r="C23" s="50" t="str">
        <f>IFERROR((VLOOKUP(A23,Produtos!$B$4:$D$33,3,FALSE)),"")</f>
        <v/>
      </c>
      <c r="D23" s="51" t="str">
        <f t="shared" si="4"/>
        <v/>
      </c>
      <c r="E23" s="48"/>
      <c r="F23" s="56">
        <v>0</v>
      </c>
      <c r="G23" s="53">
        <f t="shared" si="0"/>
        <v>0</v>
      </c>
      <c r="H23" s="54">
        <f t="shared" si="1"/>
        <v>0</v>
      </c>
      <c r="I23" s="50" t="str">
        <f t="shared" si="2"/>
        <v/>
      </c>
      <c r="J23" s="55" t="str">
        <f t="shared" si="3"/>
        <v/>
      </c>
    </row>
    <row r="24" spans="1:10" ht="16.5" thickTop="1" thickBot="1" x14ac:dyDescent="0.3">
      <c r="A24" s="79"/>
      <c r="B24" s="45"/>
      <c r="C24" s="50" t="str">
        <f>IFERROR((VLOOKUP(A24,Produtos!$B$4:$D$33,3,FALSE)),"")</f>
        <v/>
      </c>
      <c r="D24" s="51" t="str">
        <f t="shared" si="4"/>
        <v/>
      </c>
      <c r="E24" s="48"/>
      <c r="F24" s="56">
        <v>0</v>
      </c>
      <c r="G24" s="53">
        <f t="shared" si="0"/>
        <v>0</v>
      </c>
      <c r="H24" s="54">
        <f t="shared" si="1"/>
        <v>0</v>
      </c>
      <c r="I24" s="50" t="str">
        <f t="shared" si="2"/>
        <v/>
      </c>
      <c r="J24" s="55" t="str">
        <f t="shared" si="3"/>
        <v/>
      </c>
    </row>
    <row r="25" spans="1:10" ht="16.5" thickTop="1" thickBot="1" x14ac:dyDescent="0.3">
      <c r="A25" s="79"/>
      <c r="B25" s="45"/>
      <c r="C25" s="50" t="str">
        <f>IFERROR((VLOOKUP(A25,Produtos!$B$4:$D$33,3,FALSE)),"")</f>
        <v/>
      </c>
      <c r="D25" s="51" t="str">
        <f t="shared" si="4"/>
        <v/>
      </c>
      <c r="E25" s="48"/>
      <c r="F25" s="56">
        <v>0</v>
      </c>
      <c r="G25" s="53">
        <f t="shared" si="0"/>
        <v>0</v>
      </c>
      <c r="H25" s="54">
        <f t="shared" si="1"/>
        <v>0</v>
      </c>
      <c r="I25" s="50" t="str">
        <f t="shared" si="2"/>
        <v/>
      </c>
      <c r="J25" s="55" t="str">
        <f t="shared" si="3"/>
        <v/>
      </c>
    </row>
    <row r="26" spans="1:10" ht="16.5" thickTop="1" thickBot="1" x14ac:dyDescent="0.3">
      <c r="A26" s="79"/>
      <c r="B26" s="45"/>
      <c r="C26" s="50" t="str">
        <f>IFERROR((VLOOKUP(A26,Produtos!$B$4:$D$33,3,FALSE)),"")</f>
        <v/>
      </c>
      <c r="D26" s="51" t="str">
        <f t="shared" si="4"/>
        <v/>
      </c>
      <c r="E26" s="48"/>
      <c r="F26" s="56">
        <v>0</v>
      </c>
      <c r="G26" s="53">
        <f t="shared" si="0"/>
        <v>0</v>
      </c>
      <c r="H26" s="54">
        <f t="shared" si="1"/>
        <v>0</v>
      </c>
      <c r="I26" s="50" t="str">
        <f t="shared" si="2"/>
        <v/>
      </c>
      <c r="J26" s="55" t="str">
        <f t="shared" si="3"/>
        <v/>
      </c>
    </row>
    <row r="27" spans="1:10" ht="16.5" thickTop="1" thickBot="1" x14ac:dyDescent="0.3">
      <c r="A27" s="79"/>
      <c r="B27" s="45"/>
      <c r="C27" s="50" t="str">
        <f>IFERROR((VLOOKUP(A27,Produtos!$B$4:$D$33,3,FALSE)),"")</f>
        <v/>
      </c>
      <c r="D27" s="51" t="str">
        <f t="shared" si="4"/>
        <v/>
      </c>
      <c r="E27" s="48"/>
      <c r="F27" s="56">
        <v>0</v>
      </c>
      <c r="G27" s="53">
        <f t="shared" si="0"/>
        <v>0</v>
      </c>
      <c r="H27" s="54">
        <f t="shared" si="1"/>
        <v>0</v>
      </c>
      <c r="I27" s="50" t="str">
        <f t="shared" si="2"/>
        <v/>
      </c>
      <c r="J27" s="55" t="str">
        <f t="shared" si="3"/>
        <v/>
      </c>
    </row>
    <row r="28" spans="1:10" ht="16.5" thickTop="1" thickBot="1" x14ac:dyDescent="0.3">
      <c r="A28" s="79"/>
      <c r="B28" s="45"/>
      <c r="C28" s="50" t="str">
        <f>IFERROR((VLOOKUP(A28,Produtos!$B$4:$D$33,3,FALSE)),"")</f>
        <v/>
      </c>
      <c r="D28" s="51" t="str">
        <f t="shared" si="4"/>
        <v/>
      </c>
      <c r="E28" s="48"/>
      <c r="F28" s="56">
        <v>0</v>
      </c>
      <c r="G28" s="53">
        <f t="shared" si="0"/>
        <v>0</v>
      </c>
      <c r="H28" s="54">
        <f t="shared" si="1"/>
        <v>0</v>
      </c>
      <c r="I28" s="50" t="str">
        <f t="shared" si="2"/>
        <v/>
      </c>
      <c r="J28" s="55" t="str">
        <f t="shared" si="3"/>
        <v/>
      </c>
    </row>
    <row r="29" spans="1:10" ht="16.5" thickTop="1" thickBot="1" x14ac:dyDescent="0.3">
      <c r="A29" s="79"/>
      <c r="B29" s="45"/>
      <c r="C29" s="50" t="str">
        <f>IFERROR((VLOOKUP(A29,Produtos!$B$4:$D$33,3,FALSE)),"")</f>
        <v/>
      </c>
      <c r="D29" s="51" t="str">
        <f t="shared" si="4"/>
        <v/>
      </c>
      <c r="E29" s="48"/>
      <c r="F29" s="56">
        <v>0</v>
      </c>
      <c r="G29" s="53">
        <f t="shared" si="0"/>
        <v>0</v>
      </c>
      <c r="H29" s="54">
        <f t="shared" si="1"/>
        <v>0</v>
      </c>
      <c r="I29" s="50" t="str">
        <f t="shared" si="2"/>
        <v/>
      </c>
      <c r="J29" s="55" t="str">
        <f t="shared" si="3"/>
        <v/>
      </c>
    </row>
    <row r="30" spans="1:10" ht="16.5" thickTop="1" thickBot="1" x14ac:dyDescent="0.3">
      <c r="A30" s="79"/>
      <c r="B30" s="45"/>
      <c r="C30" s="50" t="str">
        <f>IFERROR((VLOOKUP(A30,Produtos!$B$4:$D$33,3,FALSE)),"")</f>
        <v/>
      </c>
      <c r="D30" s="51" t="str">
        <f t="shared" si="4"/>
        <v/>
      </c>
      <c r="E30" s="48"/>
      <c r="F30" s="56">
        <v>0</v>
      </c>
      <c r="G30" s="53">
        <f t="shared" si="0"/>
        <v>0</v>
      </c>
      <c r="H30" s="54">
        <f t="shared" si="1"/>
        <v>0</v>
      </c>
      <c r="I30" s="50" t="str">
        <f t="shared" si="2"/>
        <v/>
      </c>
      <c r="J30" s="55" t="str">
        <f t="shared" si="3"/>
        <v/>
      </c>
    </row>
    <row r="31" spans="1:10" ht="16.5" thickTop="1" thickBot="1" x14ac:dyDescent="0.3">
      <c r="A31" s="79"/>
      <c r="B31" s="45"/>
      <c r="C31" s="50" t="str">
        <f>IFERROR((VLOOKUP(A31,Produtos!$B$4:$D$33,3,FALSE)),"")</f>
        <v/>
      </c>
      <c r="D31" s="51" t="str">
        <f t="shared" si="4"/>
        <v/>
      </c>
      <c r="E31" s="48"/>
      <c r="F31" s="56">
        <v>0</v>
      </c>
      <c r="G31" s="53">
        <f t="shared" si="0"/>
        <v>0</v>
      </c>
      <c r="H31" s="54">
        <f t="shared" si="1"/>
        <v>0</v>
      </c>
      <c r="I31" s="50" t="str">
        <f t="shared" si="2"/>
        <v/>
      </c>
      <c r="J31" s="55" t="str">
        <f t="shared" si="3"/>
        <v/>
      </c>
    </row>
    <row r="32" spans="1:10" ht="16.5" thickTop="1" thickBot="1" x14ac:dyDescent="0.3">
      <c r="A32" s="79"/>
      <c r="B32" s="45"/>
      <c r="C32" s="50" t="str">
        <f>IFERROR((VLOOKUP(A32,Produtos!$B$4:$D$33,3,FALSE)),"")</f>
        <v/>
      </c>
      <c r="D32" s="51" t="str">
        <f t="shared" si="4"/>
        <v/>
      </c>
      <c r="E32" s="48"/>
      <c r="F32" s="56">
        <v>0</v>
      </c>
      <c r="G32" s="53">
        <f t="shared" si="0"/>
        <v>0</v>
      </c>
      <c r="H32" s="54">
        <f t="shared" si="1"/>
        <v>0</v>
      </c>
      <c r="I32" s="50" t="str">
        <f t="shared" si="2"/>
        <v/>
      </c>
      <c r="J32" s="55" t="str">
        <f t="shared" si="3"/>
        <v/>
      </c>
    </row>
    <row r="33" spans="1:10" ht="16.5" thickTop="1" thickBot="1" x14ac:dyDescent="0.3">
      <c r="A33" s="79"/>
      <c r="B33" s="45"/>
      <c r="C33" s="50" t="str">
        <f>IFERROR((VLOOKUP(A33,Produtos!$B$4:$D$33,3,FALSE)),"")</f>
        <v/>
      </c>
      <c r="D33" s="51" t="str">
        <f t="shared" si="4"/>
        <v/>
      </c>
      <c r="E33" s="48"/>
      <c r="F33" s="56">
        <v>0</v>
      </c>
      <c r="G33" s="53">
        <f t="shared" si="0"/>
        <v>0</v>
      </c>
      <c r="H33" s="54">
        <f t="shared" si="1"/>
        <v>0</v>
      </c>
      <c r="I33" s="50" t="str">
        <f t="shared" si="2"/>
        <v/>
      </c>
      <c r="J33" s="55" t="str">
        <f t="shared" si="3"/>
        <v/>
      </c>
    </row>
    <row r="34" spans="1:10" ht="16.5" thickTop="1" thickBot="1" x14ac:dyDescent="0.3">
      <c r="A34" s="79"/>
      <c r="B34" s="45"/>
      <c r="C34" s="50" t="str">
        <f>IFERROR((VLOOKUP(A34,Produtos!$B$4:$D$33,3,FALSE)),"")</f>
        <v/>
      </c>
      <c r="D34" s="51" t="str">
        <f t="shared" si="4"/>
        <v/>
      </c>
      <c r="E34" s="48"/>
      <c r="F34" s="56">
        <v>0</v>
      </c>
      <c r="G34" s="53">
        <f t="shared" si="0"/>
        <v>0</v>
      </c>
      <c r="H34" s="54">
        <f t="shared" si="1"/>
        <v>0</v>
      </c>
      <c r="I34" s="50" t="str">
        <f t="shared" si="2"/>
        <v/>
      </c>
      <c r="J34" s="55" t="str">
        <f t="shared" si="3"/>
        <v/>
      </c>
    </row>
    <row r="35" spans="1:10" ht="16.5" thickTop="1" thickBot="1" x14ac:dyDescent="0.3">
      <c r="A35" s="79"/>
      <c r="B35" s="45"/>
      <c r="C35" s="50" t="str">
        <f>IFERROR((VLOOKUP(A35,Produtos!$B$4:$D$33,3,FALSE)),"")</f>
        <v/>
      </c>
      <c r="D35" s="51" t="str">
        <f t="shared" si="4"/>
        <v/>
      </c>
      <c r="E35" s="48"/>
      <c r="F35" s="56">
        <v>0</v>
      </c>
      <c r="G35" s="53">
        <f t="shared" si="0"/>
        <v>0</v>
      </c>
      <c r="H35" s="54">
        <f t="shared" si="1"/>
        <v>0</v>
      </c>
      <c r="I35" s="50" t="str">
        <f t="shared" si="2"/>
        <v/>
      </c>
      <c r="J35" s="55" t="str">
        <f t="shared" si="3"/>
        <v/>
      </c>
    </row>
    <row r="36" spans="1:10" ht="16.5" thickTop="1" thickBot="1" x14ac:dyDescent="0.3">
      <c r="A36" s="80"/>
      <c r="B36" s="46"/>
      <c r="C36" s="50" t="str">
        <f>IFERROR((VLOOKUP(A36,Produtos!$B$4:$D$33,3,FALSE)),"")</f>
        <v/>
      </c>
      <c r="D36" s="51" t="str">
        <f t="shared" si="4"/>
        <v/>
      </c>
      <c r="E36" s="49"/>
      <c r="F36" s="57">
        <v>0</v>
      </c>
      <c r="G36" s="58">
        <f t="shared" si="0"/>
        <v>0</v>
      </c>
      <c r="H36" s="59">
        <f t="shared" si="1"/>
        <v>0</v>
      </c>
      <c r="I36" s="52" t="str">
        <f t="shared" si="2"/>
        <v/>
      </c>
      <c r="J36" s="55" t="str">
        <f t="shared" si="3"/>
        <v/>
      </c>
    </row>
    <row r="37" spans="1:10" ht="15.75" thickBot="1" x14ac:dyDescent="0.3">
      <c r="A37" s="37" t="s">
        <v>49</v>
      </c>
      <c r="B37" s="43">
        <f>SUM(B7:B36)</f>
        <v>0</v>
      </c>
      <c r="C37" s="38">
        <f>SUM(C7:C36)</f>
        <v>1</v>
      </c>
      <c r="D37" s="39" t="s">
        <v>50</v>
      </c>
      <c r="E37" s="40">
        <f>SUM(E7:E36)</f>
        <v>0</v>
      </c>
      <c r="F37" s="41"/>
      <c r="G37" s="65" t="s">
        <v>51</v>
      </c>
      <c r="H37" s="66"/>
      <c r="I37" s="67"/>
      <c r="J37" s="42">
        <f>B37-E37</f>
        <v>0</v>
      </c>
    </row>
    <row r="38" spans="1:10" ht="15.75" thickBot="1" x14ac:dyDescent="0.3">
      <c r="G38" s="65" t="s">
        <v>52</v>
      </c>
      <c r="H38" s="66"/>
      <c r="I38" s="67"/>
      <c r="J38" s="44">
        <f>SUM(G7:G36)</f>
        <v>0</v>
      </c>
    </row>
    <row r="39" spans="1:10" hidden="1" x14ac:dyDescent="0.25"/>
    <row r="40" spans="1:10" hidden="1" x14ac:dyDescent="0.25"/>
    <row r="41" spans="1:10" hidden="1" x14ac:dyDescent="0.25"/>
    <row r="42" spans="1:10" hidden="1" x14ac:dyDescent="0.25"/>
    <row r="43" spans="1:10" hidden="1" x14ac:dyDescent="0.25"/>
    <row r="44" spans="1:10" hidden="1" x14ac:dyDescent="0.25"/>
    <row r="45" spans="1:10" hidden="1" x14ac:dyDescent="0.25"/>
    <row r="46" spans="1:10" hidden="1" x14ac:dyDescent="0.25"/>
    <row r="47" spans="1:10" hidden="1" x14ac:dyDescent="0.25"/>
    <row r="48" spans="1:10" hidden="1" x14ac:dyDescent="0.25">
      <c r="D48" s="20"/>
    </row>
    <row r="49" spans="4:4" hidden="1" x14ac:dyDescent="0.25">
      <c r="D49" s="20"/>
    </row>
    <row r="50" spans="4:4" hidden="1" x14ac:dyDescent="0.25">
      <c r="D50" s="20"/>
    </row>
    <row r="51" spans="4:4" hidden="1" x14ac:dyDescent="0.25">
      <c r="D51" s="20"/>
    </row>
    <row r="52" spans="4:4" hidden="1" x14ac:dyDescent="0.25">
      <c r="D52" s="20"/>
    </row>
    <row r="53" spans="4:4" hidden="1" x14ac:dyDescent="0.25">
      <c r="D53" s="20"/>
    </row>
    <row r="54" spans="4:4" hidden="1" x14ac:dyDescent="0.25">
      <c r="D54" s="20"/>
    </row>
    <row r="55" spans="4:4" hidden="1" x14ac:dyDescent="0.25">
      <c r="D55" s="20"/>
    </row>
    <row r="56" spans="4:4" hidden="1" x14ac:dyDescent="0.25">
      <c r="D56" s="20"/>
    </row>
    <row r="57" spans="4:4" hidden="1" x14ac:dyDescent="0.25">
      <c r="D57" s="20"/>
    </row>
    <row r="58" spans="4:4" hidden="1" x14ac:dyDescent="0.25">
      <c r="D58" s="20"/>
    </row>
    <row r="59" spans="4:4" hidden="1" x14ac:dyDescent="0.25">
      <c r="D59" s="20"/>
    </row>
    <row r="60" spans="4:4" hidden="1" x14ac:dyDescent="0.25">
      <c r="D60" s="20"/>
    </row>
    <row r="61" spans="4:4" hidden="1" x14ac:dyDescent="0.25">
      <c r="D61" s="20"/>
    </row>
    <row r="62" spans="4:4" hidden="1" x14ac:dyDescent="0.25">
      <c r="D62" s="20"/>
    </row>
    <row r="63" spans="4:4" hidden="1" x14ac:dyDescent="0.25">
      <c r="D63" s="20"/>
    </row>
    <row r="64" spans="4:4" hidden="1" x14ac:dyDescent="0.25">
      <c r="D64" s="20"/>
    </row>
    <row r="65" spans="4:4" hidden="1" x14ac:dyDescent="0.25">
      <c r="D65" s="20"/>
    </row>
    <row r="66" spans="4:4" hidden="1" x14ac:dyDescent="0.25">
      <c r="D66" s="20"/>
    </row>
    <row r="67" spans="4:4" hidden="1" x14ac:dyDescent="0.25">
      <c r="D67" s="20"/>
    </row>
    <row r="68" spans="4:4" hidden="1" x14ac:dyDescent="0.25">
      <c r="D68" s="20"/>
    </row>
    <row r="69" spans="4:4" hidden="1" x14ac:dyDescent="0.25">
      <c r="D69" s="20"/>
    </row>
    <row r="70" spans="4:4" hidden="1" x14ac:dyDescent="0.25">
      <c r="D70" s="20"/>
    </row>
    <row r="71" spans="4:4" hidden="1" x14ac:dyDescent="0.25">
      <c r="D71" s="20"/>
    </row>
    <row r="72" spans="4:4" hidden="1" x14ac:dyDescent="0.25">
      <c r="D72" s="20"/>
    </row>
    <row r="73" spans="4:4" hidden="1" x14ac:dyDescent="0.25">
      <c r="D73" s="20"/>
    </row>
    <row r="74" spans="4:4" hidden="1" x14ac:dyDescent="0.25">
      <c r="D74" s="20"/>
    </row>
    <row r="75" spans="4:4" hidden="1" x14ac:dyDescent="0.25">
      <c r="D75" s="20"/>
    </row>
    <row r="76" spans="4:4" hidden="1" x14ac:dyDescent="0.25">
      <c r="D76" s="20"/>
    </row>
    <row r="77" spans="4:4" hidden="1" x14ac:dyDescent="0.25">
      <c r="D77" s="20"/>
    </row>
    <row r="78" spans="4:4" hidden="1" x14ac:dyDescent="0.25">
      <c r="D78" s="20"/>
    </row>
    <row r="79" spans="4:4" hidden="1" x14ac:dyDescent="0.25">
      <c r="D79" s="20"/>
    </row>
    <row r="80" spans="4:4" hidden="1" x14ac:dyDescent="0.25">
      <c r="D80" s="20"/>
    </row>
    <row r="81" spans="4:4" hidden="1" x14ac:dyDescent="0.25">
      <c r="D81" s="20"/>
    </row>
    <row r="82" spans="4:4" hidden="1" x14ac:dyDescent="0.25">
      <c r="D82" s="20"/>
    </row>
    <row r="83" spans="4:4" hidden="1" x14ac:dyDescent="0.25">
      <c r="D83" s="20"/>
    </row>
    <row r="84" spans="4:4" hidden="1" x14ac:dyDescent="0.25">
      <c r="D84" s="20"/>
    </row>
    <row r="85" spans="4:4" hidden="1" x14ac:dyDescent="0.25">
      <c r="D85" s="20"/>
    </row>
    <row r="86" spans="4:4" hidden="1" x14ac:dyDescent="0.25">
      <c r="D86" s="20"/>
    </row>
    <row r="87" spans="4:4" hidden="1" x14ac:dyDescent="0.25">
      <c r="D87" s="20"/>
    </row>
    <row r="88" spans="4:4" hidden="1" x14ac:dyDescent="0.25">
      <c r="D88" s="20"/>
    </row>
    <row r="89" spans="4:4" hidden="1" x14ac:dyDescent="0.25">
      <c r="D89" s="20"/>
    </row>
    <row r="90" spans="4:4" hidden="1" x14ac:dyDescent="0.25">
      <c r="D90" s="20"/>
    </row>
    <row r="91" spans="4:4" hidden="1" x14ac:dyDescent="0.25">
      <c r="D91" s="20"/>
    </row>
    <row r="92" spans="4:4" hidden="1" x14ac:dyDescent="0.25">
      <c r="D92" s="20"/>
    </row>
    <row r="93" spans="4:4" hidden="1" x14ac:dyDescent="0.25">
      <c r="D93" s="20"/>
    </row>
    <row r="94" spans="4:4" x14ac:dyDescent="0.25">
      <c r="D94" s="20"/>
    </row>
    <row r="95" spans="4:4" x14ac:dyDescent="0.25">
      <c r="D95" s="20"/>
    </row>
    <row r="96" spans="4:4" x14ac:dyDescent="0.25"/>
  </sheetData>
  <sheetProtection sheet="1" objects="1" scenarios="1"/>
  <autoFilter ref="A6:N6"/>
  <dataConsolidate/>
  <mergeCells count="9">
    <mergeCell ref="G37:I37"/>
    <mergeCell ref="G38:I38"/>
    <mergeCell ref="A1:J2"/>
    <mergeCell ref="A4:G4"/>
    <mergeCell ref="H4:I4"/>
    <mergeCell ref="A5:A6"/>
    <mergeCell ref="B5:D5"/>
    <mergeCell ref="E5:G5"/>
    <mergeCell ref="H5:J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Produtos!$B$4:$B$33</xm:f>
          </x14:formula1>
          <xm:sqref>A7:A36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opLeftCell="B1" workbookViewId="0">
      <pane ySplit="6" topLeftCell="A7" activePane="bottomLeft" state="frozen"/>
      <selection pane="bottomLeft" sqref="A1:J2"/>
    </sheetView>
  </sheetViews>
  <sheetFormatPr defaultColWidth="0" defaultRowHeight="15" customHeight="1" zeroHeight="1" x14ac:dyDescent="0.25"/>
  <cols>
    <col min="1" max="1" width="38.7109375" style="20" customWidth="1"/>
    <col min="2" max="2" width="8.42578125" style="20" customWidth="1"/>
    <col min="3" max="3" width="12.7109375" style="20" customWidth="1"/>
    <col min="4" max="4" width="15" style="25" customWidth="1"/>
    <col min="5" max="5" width="8.85546875" style="20" customWidth="1"/>
    <col min="6" max="6" width="14.5703125" style="20" customWidth="1"/>
    <col min="7" max="7" width="13.85546875" style="20" customWidth="1"/>
    <col min="8" max="8" width="9.140625" style="20" customWidth="1"/>
    <col min="9" max="9" width="12.28515625" style="20" customWidth="1"/>
    <col min="10" max="10" width="16.85546875" style="20" customWidth="1"/>
    <col min="11" max="12" width="9.140625" style="20" hidden="1" customWidth="1"/>
    <col min="13" max="13" width="26.5703125" style="20" hidden="1" customWidth="1"/>
    <col min="14" max="14" width="14.42578125" style="20" hidden="1" customWidth="1"/>
    <col min="15" max="16384" width="9.140625" style="20" hidden="1"/>
  </cols>
  <sheetData>
    <row r="1" spans="1:14" x14ac:dyDescent="0.2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70"/>
    </row>
    <row r="2" spans="1:14" ht="15.75" thickBot="1" x14ac:dyDescent="0.3">
      <c r="A2" s="71"/>
      <c r="B2" s="72"/>
      <c r="C2" s="72"/>
      <c r="D2" s="72"/>
      <c r="E2" s="72"/>
      <c r="F2" s="72"/>
      <c r="G2" s="72"/>
      <c r="H2" s="72"/>
      <c r="I2" s="72"/>
      <c r="J2" s="73"/>
    </row>
    <row r="3" spans="1:14" ht="15.75" thickBot="1" x14ac:dyDescent="0.3">
      <c r="A3" s="26"/>
      <c r="B3" s="27"/>
      <c r="C3" s="27"/>
      <c r="D3" s="28"/>
      <c r="E3" s="27"/>
      <c r="F3" s="27"/>
      <c r="G3" s="27"/>
      <c r="H3" s="27"/>
      <c r="I3" s="27"/>
      <c r="J3" s="29"/>
    </row>
    <row r="4" spans="1:14" ht="15.75" thickBot="1" x14ac:dyDescent="0.3">
      <c r="A4" s="74" t="s">
        <v>13</v>
      </c>
      <c r="B4" s="74"/>
      <c r="C4" s="74"/>
      <c r="D4" s="74"/>
      <c r="E4" s="74"/>
      <c r="F4" s="74"/>
      <c r="G4" s="74"/>
      <c r="H4" s="75" t="s">
        <v>47</v>
      </c>
      <c r="I4" s="75"/>
      <c r="J4" s="32" t="s">
        <v>48</v>
      </c>
      <c r="L4" s="23"/>
      <c r="M4" s="23"/>
      <c r="N4" s="24"/>
    </row>
    <row r="5" spans="1:14" ht="15.75" thickTop="1" x14ac:dyDescent="0.25">
      <c r="A5" s="76" t="s">
        <v>1</v>
      </c>
      <c r="B5" s="78" t="s">
        <v>3</v>
      </c>
      <c r="C5" s="78"/>
      <c r="D5" s="78"/>
      <c r="E5" s="78" t="s">
        <v>4</v>
      </c>
      <c r="F5" s="78"/>
      <c r="G5" s="78"/>
      <c r="H5" s="78" t="s">
        <v>5</v>
      </c>
      <c r="I5" s="78"/>
      <c r="J5" s="78"/>
      <c r="L5" s="21"/>
      <c r="M5" s="21"/>
      <c r="N5" s="22"/>
    </row>
    <row r="6" spans="1:14" ht="15.75" thickBot="1" x14ac:dyDescent="0.3">
      <c r="A6" s="77"/>
      <c r="B6" s="34" t="s">
        <v>6</v>
      </c>
      <c r="C6" s="35" t="s">
        <v>7</v>
      </c>
      <c r="D6" s="36" t="s">
        <v>8</v>
      </c>
      <c r="E6" s="34" t="s">
        <v>6</v>
      </c>
      <c r="F6" s="34" t="s">
        <v>7</v>
      </c>
      <c r="G6" s="34" t="s">
        <v>8</v>
      </c>
      <c r="H6" s="34" t="s">
        <v>6</v>
      </c>
      <c r="I6" s="34" t="s">
        <v>7</v>
      </c>
      <c r="J6" s="34" t="s">
        <v>8</v>
      </c>
      <c r="L6" s="21"/>
      <c r="M6" s="21"/>
      <c r="N6" s="22"/>
    </row>
    <row r="7" spans="1:14" ht="16.5" thickTop="1" thickBot="1" x14ac:dyDescent="0.3">
      <c r="A7" s="79" t="s">
        <v>2</v>
      </c>
      <c r="B7" s="45"/>
      <c r="C7" s="50">
        <f>IFERROR((VLOOKUP(A7,Produtos!$B$4:$D$33,3,FALSE)),"")</f>
        <v>1</v>
      </c>
      <c r="D7" s="51">
        <f>IFERROR((C7*B7),"")</f>
        <v>0</v>
      </c>
      <c r="E7" s="47">
        <v>0</v>
      </c>
      <c r="F7" s="50">
        <f>C7</f>
        <v>1</v>
      </c>
      <c r="G7" s="53">
        <f>F7*E7</f>
        <v>0</v>
      </c>
      <c r="H7" s="54">
        <f>B7-E7</f>
        <v>0</v>
      </c>
      <c r="I7" s="50">
        <f>C7</f>
        <v>1</v>
      </c>
      <c r="J7" s="55">
        <f>IFERROR((H7*I7),"")</f>
        <v>0</v>
      </c>
      <c r="L7" s="23"/>
      <c r="M7" s="23"/>
      <c r="N7" s="24"/>
    </row>
    <row r="8" spans="1:14" ht="16.5" thickTop="1" thickBot="1" x14ac:dyDescent="0.3">
      <c r="A8" s="79"/>
      <c r="B8" s="45"/>
      <c r="C8" s="50" t="str">
        <f>IFERROR((VLOOKUP(A8,Produtos!$B$4:$D$33,3,FALSE)),"")</f>
        <v/>
      </c>
      <c r="D8" s="51" t="str">
        <f>IFERROR((C8*B8),"")</f>
        <v/>
      </c>
      <c r="E8" s="48">
        <v>0</v>
      </c>
      <c r="F8" s="56">
        <v>0</v>
      </c>
      <c r="G8" s="53">
        <f t="shared" ref="G8:G36" si="0">F8*E8</f>
        <v>0</v>
      </c>
      <c r="H8" s="54">
        <f t="shared" ref="H8:H36" si="1">B8-E8</f>
        <v>0</v>
      </c>
      <c r="I8" s="50" t="str">
        <f t="shared" ref="I8:I36" si="2">C8</f>
        <v/>
      </c>
      <c r="J8" s="55" t="str">
        <f t="shared" ref="J8:J36" si="3">IFERROR((H8*I8),"")</f>
        <v/>
      </c>
      <c r="L8" s="21"/>
      <c r="M8" s="21"/>
      <c r="N8" s="22"/>
    </row>
    <row r="9" spans="1:14" ht="16.5" thickTop="1" thickBot="1" x14ac:dyDescent="0.3">
      <c r="A9" s="79"/>
      <c r="B9" s="45"/>
      <c r="C9" s="50" t="str">
        <f>IFERROR((VLOOKUP(A9,Produtos!$B$4:$D$33,3,FALSE)),"")</f>
        <v/>
      </c>
      <c r="D9" s="51" t="str">
        <f t="shared" ref="D9:D36" si="4">IFERROR((C9*B9),"")</f>
        <v/>
      </c>
      <c r="E9" s="48"/>
      <c r="F9" s="56">
        <v>0</v>
      </c>
      <c r="G9" s="53">
        <f t="shared" si="0"/>
        <v>0</v>
      </c>
      <c r="H9" s="54">
        <f t="shared" si="1"/>
        <v>0</v>
      </c>
      <c r="I9" s="50" t="str">
        <f t="shared" si="2"/>
        <v/>
      </c>
      <c r="J9" s="55" t="str">
        <f t="shared" si="3"/>
        <v/>
      </c>
      <c r="L9" s="23"/>
      <c r="M9" s="23"/>
      <c r="N9" s="24"/>
    </row>
    <row r="10" spans="1:14" ht="16.5" thickTop="1" thickBot="1" x14ac:dyDescent="0.3">
      <c r="A10" s="79"/>
      <c r="B10" s="45"/>
      <c r="C10" s="50" t="str">
        <f>IFERROR((VLOOKUP(A10,Produtos!$B$4:$D$33,3,FALSE)),"")</f>
        <v/>
      </c>
      <c r="D10" s="51" t="str">
        <f t="shared" si="4"/>
        <v/>
      </c>
      <c r="E10" s="48"/>
      <c r="F10" s="56">
        <v>0</v>
      </c>
      <c r="G10" s="53">
        <f t="shared" si="0"/>
        <v>0</v>
      </c>
      <c r="H10" s="54">
        <f t="shared" si="1"/>
        <v>0</v>
      </c>
      <c r="I10" s="50" t="str">
        <f t="shared" si="2"/>
        <v/>
      </c>
      <c r="J10" s="55" t="str">
        <f t="shared" si="3"/>
        <v/>
      </c>
      <c r="L10" s="21"/>
      <c r="M10" s="21"/>
      <c r="N10" s="21"/>
    </row>
    <row r="11" spans="1:14" ht="16.5" thickTop="1" thickBot="1" x14ac:dyDescent="0.3">
      <c r="A11" s="79"/>
      <c r="B11" s="45"/>
      <c r="C11" s="50" t="str">
        <f>IFERROR((VLOOKUP(A11,Produtos!$B$4:$D$33,3,FALSE)),"")</f>
        <v/>
      </c>
      <c r="D11" s="51" t="str">
        <f t="shared" si="4"/>
        <v/>
      </c>
      <c r="E11" s="48"/>
      <c r="F11" s="56">
        <v>0</v>
      </c>
      <c r="G11" s="53">
        <f t="shared" si="0"/>
        <v>0</v>
      </c>
      <c r="H11" s="54">
        <f t="shared" si="1"/>
        <v>0</v>
      </c>
      <c r="I11" s="50" t="str">
        <f t="shared" si="2"/>
        <v/>
      </c>
      <c r="J11" s="55" t="str">
        <f t="shared" si="3"/>
        <v/>
      </c>
    </row>
    <row r="12" spans="1:14" ht="16.5" thickTop="1" thickBot="1" x14ac:dyDescent="0.3">
      <c r="A12" s="79"/>
      <c r="B12" s="45"/>
      <c r="C12" s="50" t="str">
        <f>IFERROR((VLOOKUP(A12,Produtos!$B$4:$D$33,3,FALSE)),"")</f>
        <v/>
      </c>
      <c r="D12" s="51" t="str">
        <f t="shared" si="4"/>
        <v/>
      </c>
      <c r="E12" s="48"/>
      <c r="F12" s="56">
        <v>0</v>
      </c>
      <c r="G12" s="53">
        <f t="shared" si="0"/>
        <v>0</v>
      </c>
      <c r="H12" s="54">
        <f t="shared" si="1"/>
        <v>0</v>
      </c>
      <c r="I12" s="50" t="str">
        <f t="shared" si="2"/>
        <v/>
      </c>
      <c r="J12" s="55" t="str">
        <f t="shared" si="3"/>
        <v/>
      </c>
    </row>
    <row r="13" spans="1:14" ht="16.5" thickTop="1" thickBot="1" x14ac:dyDescent="0.3">
      <c r="A13" s="79"/>
      <c r="B13" s="45"/>
      <c r="C13" s="50" t="str">
        <f>IFERROR((VLOOKUP(A13,Produtos!$B$4:$D$33,3,FALSE)),"")</f>
        <v/>
      </c>
      <c r="D13" s="51" t="str">
        <f t="shared" si="4"/>
        <v/>
      </c>
      <c r="E13" s="48"/>
      <c r="F13" s="56">
        <v>0</v>
      </c>
      <c r="G13" s="53">
        <f t="shared" si="0"/>
        <v>0</v>
      </c>
      <c r="H13" s="54">
        <f t="shared" si="1"/>
        <v>0</v>
      </c>
      <c r="I13" s="50" t="str">
        <f t="shared" si="2"/>
        <v/>
      </c>
      <c r="J13" s="55" t="str">
        <f t="shared" si="3"/>
        <v/>
      </c>
    </row>
    <row r="14" spans="1:14" ht="16.5" thickTop="1" thickBot="1" x14ac:dyDescent="0.3">
      <c r="A14" s="79"/>
      <c r="B14" s="45"/>
      <c r="C14" s="50" t="str">
        <f>IFERROR((VLOOKUP(A14,Produtos!$B$4:$D$33,3,FALSE)),"")</f>
        <v/>
      </c>
      <c r="D14" s="51" t="str">
        <f t="shared" si="4"/>
        <v/>
      </c>
      <c r="E14" s="48"/>
      <c r="F14" s="56">
        <v>0</v>
      </c>
      <c r="G14" s="53">
        <f t="shared" si="0"/>
        <v>0</v>
      </c>
      <c r="H14" s="54">
        <f t="shared" si="1"/>
        <v>0</v>
      </c>
      <c r="I14" s="50" t="str">
        <f t="shared" si="2"/>
        <v/>
      </c>
      <c r="J14" s="55" t="str">
        <f t="shared" si="3"/>
        <v/>
      </c>
    </row>
    <row r="15" spans="1:14" ht="16.5" thickTop="1" thickBot="1" x14ac:dyDescent="0.3">
      <c r="A15" s="79"/>
      <c r="B15" s="45"/>
      <c r="C15" s="50" t="str">
        <f>IFERROR((VLOOKUP(A15,Produtos!$B$4:$D$33,3,FALSE)),"")</f>
        <v/>
      </c>
      <c r="D15" s="51" t="str">
        <f t="shared" si="4"/>
        <v/>
      </c>
      <c r="E15" s="48"/>
      <c r="F15" s="56">
        <v>0</v>
      </c>
      <c r="G15" s="53">
        <f t="shared" si="0"/>
        <v>0</v>
      </c>
      <c r="H15" s="54">
        <f t="shared" si="1"/>
        <v>0</v>
      </c>
      <c r="I15" s="50" t="str">
        <f t="shared" si="2"/>
        <v/>
      </c>
      <c r="J15" s="55" t="str">
        <f t="shared" si="3"/>
        <v/>
      </c>
    </row>
    <row r="16" spans="1:14" ht="16.5" thickTop="1" thickBot="1" x14ac:dyDescent="0.3">
      <c r="A16" s="79"/>
      <c r="B16" s="45"/>
      <c r="C16" s="50" t="str">
        <f>IFERROR((VLOOKUP(A16,Produtos!$B$4:$D$33,3,FALSE)),"")</f>
        <v/>
      </c>
      <c r="D16" s="51" t="str">
        <f t="shared" si="4"/>
        <v/>
      </c>
      <c r="E16" s="48"/>
      <c r="F16" s="56">
        <v>0</v>
      </c>
      <c r="G16" s="53">
        <f t="shared" si="0"/>
        <v>0</v>
      </c>
      <c r="H16" s="54">
        <f t="shared" si="1"/>
        <v>0</v>
      </c>
      <c r="I16" s="50" t="str">
        <f t="shared" si="2"/>
        <v/>
      </c>
      <c r="J16" s="55" t="str">
        <f t="shared" si="3"/>
        <v/>
      </c>
    </row>
    <row r="17" spans="1:10" ht="16.5" thickTop="1" thickBot="1" x14ac:dyDescent="0.3">
      <c r="A17" s="79"/>
      <c r="B17" s="45"/>
      <c r="C17" s="50" t="str">
        <f>IFERROR((VLOOKUP(A17,Produtos!$B$4:$D$33,3,FALSE)),"")</f>
        <v/>
      </c>
      <c r="D17" s="51" t="str">
        <f t="shared" si="4"/>
        <v/>
      </c>
      <c r="E17" s="48"/>
      <c r="F17" s="56">
        <v>0</v>
      </c>
      <c r="G17" s="53">
        <f t="shared" si="0"/>
        <v>0</v>
      </c>
      <c r="H17" s="54">
        <f t="shared" si="1"/>
        <v>0</v>
      </c>
      <c r="I17" s="50" t="str">
        <f t="shared" si="2"/>
        <v/>
      </c>
      <c r="J17" s="55" t="str">
        <f t="shared" si="3"/>
        <v/>
      </c>
    </row>
    <row r="18" spans="1:10" ht="16.5" thickTop="1" thickBot="1" x14ac:dyDescent="0.3">
      <c r="A18" s="79"/>
      <c r="B18" s="45"/>
      <c r="C18" s="50" t="str">
        <f>IFERROR((VLOOKUP(A18,Produtos!$B$4:$D$33,3,FALSE)),"")</f>
        <v/>
      </c>
      <c r="D18" s="51" t="str">
        <f t="shared" si="4"/>
        <v/>
      </c>
      <c r="E18" s="48"/>
      <c r="F18" s="56">
        <v>0</v>
      </c>
      <c r="G18" s="53">
        <f t="shared" si="0"/>
        <v>0</v>
      </c>
      <c r="H18" s="54">
        <f t="shared" si="1"/>
        <v>0</v>
      </c>
      <c r="I18" s="50" t="str">
        <f t="shared" si="2"/>
        <v/>
      </c>
      <c r="J18" s="55" t="str">
        <f t="shared" si="3"/>
        <v/>
      </c>
    </row>
    <row r="19" spans="1:10" ht="16.5" thickTop="1" thickBot="1" x14ac:dyDescent="0.3">
      <c r="A19" s="79"/>
      <c r="B19" s="45"/>
      <c r="C19" s="50" t="str">
        <f>IFERROR((VLOOKUP(A19,Produtos!$B$4:$D$33,3,FALSE)),"")</f>
        <v/>
      </c>
      <c r="D19" s="51" t="str">
        <f t="shared" si="4"/>
        <v/>
      </c>
      <c r="E19" s="48"/>
      <c r="F19" s="56">
        <v>0</v>
      </c>
      <c r="G19" s="53">
        <f t="shared" si="0"/>
        <v>0</v>
      </c>
      <c r="H19" s="54">
        <f t="shared" si="1"/>
        <v>0</v>
      </c>
      <c r="I19" s="50" t="str">
        <f t="shared" si="2"/>
        <v/>
      </c>
      <c r="J19" s="55" t="str">
        <f t="shared" si="3"/>
        <v/>
      </c>
    </row>
    <row r="20" spans="1:10" ht="16.5" thickTop="1" thickBot="1" x14ac:dyDescent="0.3">
      <c r="A20" s="79"/>
      <c r="B20" s="45"/>
      <c r="C20" s="50" t="str">
        <f>IFERROR((VLOOKUP(A20,Produtos!$B$4:$D$33,3,FALSE)),"")</f>
        <v/>
      </c>
      <c r="D20" s="51" t="str">
        <f t="shared" si="4"/>
        <v/>
      </c>
      <c r="E20" s="48"/>
      <c r="F20" s="56">
        <v>0</v>
      </c>
      <c r="G20" s="53">
        <f t="shared" si="0"/>
        <v>0</v>
      </c>
      <c r="H20" s="54">
        <f t="shared" si="1"/>
        <v>0</v>
      </c>
      <c r="I20" s="50" t="str">
        <f t="shared" si="2"/>
        <v/>
      </c>
      <c r="J20" s="55" t="str">
        <f t="shared" si="3"/>
        <v/>
      </c>
    </row>
    <row r="21" spans="1:10" ht="16.5" thickTop="1" thickBot="1" x14ac:dyDescent="0.3">
      <c r="A21" s="79"/>
      <c r="B21" s="45"/>
      <c r="C21" s="50" t="str">
        <f>IFERROR((VLOOKUP(A21,Produtos!$B$4:$D$33,3,FALSE)),"")</f>
        <v/>
      </c>
      <c r="D21" s="51" t="str">
        <f t="shared" si="4"/>
        <v/>
      </c>
      <c r="E21" s="48"/>
      <c r="F21" s="56">
        <v>0</v>
      </c>
      <c r="G21" s="53">
        <f t="shared" si="0"/>
        <v>0</v>
      </c>
      <c r="H21" s="54">
        <f t="shared" si="1"/>
        <v>0</v>
      </c>
      <c r="I21" s="50" t="str">
        <f t="shared" si="2"/>
        <v/>
      </c>
      <c r="J21" s="55" t="str">
        <f t="shared" si="3"/>
        <v/>
      </c>
    </row>
    <row r="22" spans="1:10" ht="16.5" thickTop="1" thickBot="1" x14ac:dyDescent="0.3">
      <c r="A22" s="79"/>
      <c r="B22" s="45"/>
      <c r="C22" s="50" t="str">
        <f>IFERROR((VLOOKUP(A22,Produtos!$B$4:$D$33,3,FALSE)),"")</f>
        <v/>
      </c>
      <c r="D22" s="51" t="str">
        <f t="shared" si="4"/>
        <v/>
      </c>
      <c r="E22" s="48"/>
      <c r="F22" s="56">
        <v>0</v>
      </c>
      <c r="G22" s="53">
        <f t="shared" si="0"/>
        <v>0</v>
      </c>
      <c r="H22" s="54">
        <f t="shared" si="1"/>
        <v>0</v>
      </c>
      <c r="I22" s="50" t="str">
        <f t="shared" si="2"/>
        <v/>
      </c>
      <c r="J22" s="55" t="str">
        <f t="shared" si="3"/>
        <v/>
      </c>
    </row>
    <row r="23" spans="1:10" ht="16.5" thickTop="1" thickBot="1" x14ac:dyDescent="0.3">
      <c r="A23" s="79"/>
      <c r="B23" s="45"/>
      <c r="C23" s="50" t="str">
        <f>IFERROR((VLOOKUP(A23,Produtos!$B$4:$D$33,3,FALSE)),"")</f>
        <v/>
      </c>
      <c r="D23" s="51" t="str">
        <f t="shared" si="4"/>
        <v/>
      </c>
      <c r="E23" s="48"/>
      <c r="F23" s="56">
        <v>0</v>
      </c>
      <c r="G23" s="53">
        <f t="shared" si="0"/>
        <v>0</v>
      </c>
      <c r="H23" s="54">
        <f t="shared" si="1"/>
        <v>0</v>
      </c>
      <c r="I23" s="50" t="str">
        <f t="shared" si="2"/>
        <v/>
      </c>
      <c r="J23" s="55" t="str">
        <f t="shared" si="3"/>
        <v/>
      </c>
    </row>
    <row r="24" spans="1:10" ht="16.5" thickTop="1" thickBot="1" x14ac:dyDescent="0.3">
      <c r="A24" s="79"/>
      <c r="B24" s="45"/>
      <c r="C24" s="50" t="str">
        <f>IFERROR((VLOOKUP(A24,Produtos!$B$4:$D$33,3,FALSE)),"")</f>
        <v/>
      </c>
      <c r="D24" s="51" t="str">
        <f t="shared" si="4"/>
        <v/>
      </c>
      <c r="E24" s="48"/>
      <c r="F24" s="56">
        <v>0</v>
      </c>
      <c r="G24" s="53">
        <f t="shared" si="0"/>
        <v>0</v>
      </c>
      <c r="H24" s="54">
        <f t="shared" si="1"/>
        <v>0</v>
      </c>
      <c r="I24" s="50" t="str">
        <f t="shared" si="2"/>
        <v/>
      </c>
      <c r="J24" s="55" t="str">
        <f t="shared" si="3"/>
        <v/>
      </c>
    </row>
    <row r="25" spans="1:10" ht="16.5" thickTop="1" thickBot="1" x14ac:dyDescent="0.3">
      <c r="A25" s="79"/>
      <c r="B25" s="45"/>
      <c r="C25" s="50" t="str">
        <f>IFERROR((VLOOKUP(A25,Produtos!$B$4:$D$33,3,FALSE)),"")</f>
        <v/>
      </c>
      <c r="D25" s="51" t="str">
        <f t="shared" si="4"/>
        <v/>
      </c>
      <c r="E25" s="48"/>
      <c r="F25" s="56">
        <v>0</v>
      </c>
      <c r="G25" s="53">
        <f t="shared" si="0"/>
        <v>0</v>
      </c>
      <c r="H25" s="54">
        <f t="shared" si="1"/>
        <v>0</v>
      </c>
      <c r="I25" s="50" t="str">
        <f t="shared" si="2"/>
        <v/>
      </c>
      <c r="J25" s="55" t="str">
        <f t="shared" si="3"/>
        <v/>
      </c>
    </row>
    <row r="26" spans="1:10" ht="16.5" thickTop="1" thickBot="1" x14ac:dyDescent="0.3">
      <c r="A26" s="79"/>
      <c r="B26" s="45"/>
      <c r="C26" s="50" t="str">
        <f>IFERROR((VLOOKUP(A26,Produtos!$B$4:$D$33,3,FALSE)),"")</f>
        <v/>
      </c>
      <c r="D26" s="51" t="str">
        <f t="shared" si="4"/>
        <v/>
      </c>
      <c r="E26" s="48"/>
      <c r="F26" s="56">
        <v>0</v>
      </c>
      <c r="G26" s="53">
        <f t="shared" si="0"/>
        <v>0</v>
      </c>
      <c r="H26" s="54">
        <f t="shared" si="1"/>
        <v>0</v>
      </c>
      <c r="I26" s="50" t="str">
        <f t="shared" si="2"/>
        <v/>
      </c>
      <c r="J26" s="55" t="str">
        <f t="shared" si="3"/>
        <v/>
      </c>
    </row>
    <row r="27" spans="1:10" ht="16.5" thickTop="1" thickBot="1" x14ac:dyDescent="0.3">
      <c r="A27" s="79"/>
      <c r="B27" s="45"/>
      <c r="C27" s="50" t="str">
        <f>IFERROR((VLOOKUP(A27,Produtos!$B$4:$D$33,3,FALSE)),"")</f>
        <v/>
      </c>
      <c r="D27" s="51" t="str">
        <f t="shared" si="4"/>
        <v/>
      </c>
      <c r="E27" s="48"/>
      <c r="F27" s="56">
        <v>0</v>
      </c>
      <c r="G27" s="53">
        <f t="shared" si="0"/>
        <v>0</v>
      </c>
      <c r="H27" s="54">
        <f t="shared" si="1"/>
        <v>0</v>
      </c>
      <c r="I27" s="50" t="str">
        <f t="shared" si="2"/>
        <v/>
      </c>
      <c r="J27" s="55" t="str">
        <f t="shared" si="3"/>
        <v/>
      </c>
    </row>
    <row r="28" spans="1:10" ht="16.5" thickTop="1" thickBot="1" x14ac:dyDescent="0.3">
      <c r="A28" s="79"/>
      <c r="B28" s="45"/>
      <c r="C28" s="50" t="str">
        <f>IFERROR((VLOOKUP(A28,Produtos!$B$4:$D$33,3,FALSE)),"")</f>
        <v/>
      </c>
      <c r="D28" s="51" t="str">
        <f t="shared" si="4"/>
        <v/>
      </c>
      <c r="E28" s="48"/>
      <c r="F28" s="56">
        <v>0</v>
      </c>
      <c r="G28" s="53">
        <f t="shared" si="0"/>
        <v>0</v>
      </c>
      <c r="H28" s="54">
        <f t="shared" si="1"/>
        <v>0</v>
      </c>
      <c r="I28" s="50" t="str">
        <f t="shared" si="2"/>
        <v/>
      </c>
      <c r="J28" s="55" t="str">
        <f t="shared" si="3"/>
        <v/>
      </c>
    </row>
    <row r="29" spans="1:10" ht="16.5" thickTop="1" thickBot="1" x14ac:dyDescent="0.3">
      <c r="A29" s="79"/>
      <c r="B29" s="45"/>
      <c r="C29" s="50" t="str">
        <f>IFERROR((VLOOKUP(A29,Produtos!$B$4:$D$33,3,FALSE)),"")</f>
        <v/>
      </c>
      <c r="D29" s="51" t="str">
        <f t="shared" si="4"/>
        <v/>
      </c>
      <c r="E29" s="48"/>
      <c r="F29" s="56">
        <v>0</v>
      </c>
      <c r="G29" s="53">
        <f t="shared" si="0"/>
        <v>0</v>
      </c>
      <c r="H29" s="54">
        <f t="shared" si="1"/>
        <v>0</v>
      </c>
      <c r="I29" s="50" t="str">
        <f t="shared" si="2"/>
        <v/>
      </c>
      <c r="J29" s="55" t="str">
        <f t="shared" si="3"/>
        <v/>
      </c>
    </row>
    <row r="30" spans="1:10" ht="16.5" thickTop="1" thickBot="1" x14ac:dyDescent="0.3">
      <c r="A30" s="79"/>
      <c r="B30" s="45"/>
      <c r="C30" s="50" t="str">
        <f>IFERROR((VLOOKUP(A30,Produtos!$B$4:$D$33,3,FALSE)),"")</f>
        <v/>
      </c>
      <c r="D30" s="51" t="str">
        <f t="shared" si="4"/>
        <v/>
      </c>
      <c r="E30" s="48"/>
      <c r="F30" s="56">
        <v>0</v>
      </c>
      <c r="G30" s="53">
        <f t="shared" si="0"/>
        <v>0</v>
      </c>
      <c r="H30" s="54">
        <f t="shared" si="1"/>
        <v>0</v>
      </c>
      <c r="I30" s="50" t="str">
        <f t="shared" si="2"/>
        <v/>
      </c>
      <c r="J30" s="55" t="str">
        <f t="shared" si="3"/>
        <v/>
      </c>
    </row>
    <row r="31" spans="1:10" ht="16.5" thickTop="1" thickBot="1" x14ac:dyDescent="0.3">
      <c r="A31" s="79"/>
      <c r="B31" s="45"/>
      <c r="C31" s="50" t="str">
        <f>IFERROR((VLOOKUP(A31,Produtos!$B$4:$D$33,3,FALSE)),"")</f>
        <v/>
      </c>
      <c r="D31" s="51" t="str">
        <f t="shared" si="4"/>
        <v/>
      </c>
      <c r="E31" s="48"/>
      <c r="F31" s="56">
        <v>0</v>
      </c>
      <c r="G31" s="53">
        <f t="shared" si="0"/>
        <v>0</v>
      </c>
      <c r="H31" s="54">
        <f t="shared" si="1"/>
        <v>0</v>
      </c>
      <c r="I31" s="50" t="str">
        <f t="shared" si="2"/>
        <v/>
      </c>
      <c r="J31" s="55" t="str">
        <f t="shared" si="3"/>
        <v/>
      </c>
    </row>
    <row r="32" spans="1:10" ht="16.5" thickTop="1" thickBot="1" x14ac:dyDescent="0.3">
      <c r="A32" s="79"/>
      <c r="B32" s="45"/>
      <c r="C32" s="50" t="str">
        <f>IFERROR((VLOOKUP(A32,Produtos!$B$4:$D$33,3,FALSE)),"")</f>
        <v/>
      </c>
      <c r="D32" s="51" t="str">
        <f t="shared" si="4"/>
        <v/>
      </c>
      <c r="E32" s="48"/>
      <c r="F32" s="56">
        <v>0</v>
      </c>
      <c r="G32" s="53">
        <f t="shared" si="0"/>
        <v>0</v>
      </c>
      <c r="H32" s="54">
        <f t="shared" si="1"/>
        <v>0</v>
      </c>
      <c r="I32" s="50" t="str">
        <f t="shared" si="2"/>
        <v/>
      </c>
      <c r="J32" s="55" t="str">
        <f t="shared" si="3"/>
        <v/>
      </c>
    </row>
    <row r="33" spans="1:10" ht="16.5" thickTop="1" thickBot="1" x14ac:dyDescent="0.3">
      <c r="A33" s="79"/>
      <c r="B33" s="45"/>
      <c r="C33" s="50" t="str">
        <f>IFERROR((VLOOKUP(A33,Produtos!$B$4:$D$33,3,FALSE)),"")</f>
        <v/>
      </c>
      <c r="D33" s="51" t="str">
        <f t="shared" si="4"/>
        <v/>
      </c>
      <c r="E33" s="48"/>
      <c r="F33" s="56">
        <v>0</v>
      </c>
      <c r="G33" s="53">
        <f t="shared" si="0"/>
        <v>0</v>
      </c>
      <c r="H33" s="54">
        <f t="shared" si="1"/>
        <v>0</v>
      </c>
      <c r="I33" s="50" t="str">
        <f t="shared" si="2"/>
        <v/>
      </c>
      <c r="J33" s="55" t="str">
        <f t="shared" si="3"/>
        <v/>
      </c>
    </row>
    <row r="34" spans="1:10" ht="16.5" thickTop="1" thickBot="1" x14ac:dyDescent="0.3">
      <c r="A34" s="79"/>
      <c r="B34" s="45"/>
      <c r="C34" s="50" t="str">
        <f>IFERROR((VLOOKUP(A34,Produtos!$B$4:$D$33,3,FALSE)),"")</f>
        <v/>
      </c>
      <c r="D34" s="51" t="str">
        <f t="shared" si="4"/>
        <v/>
      </c>
      <c r="E34" s="48"/>
      <c r="F34" s="56">
        <v>0</v>
      </c>
      <c r="G34" s="53">
        <f t="shared" si="0"/>
        <v>0</v>
      </c>
      <c r="H34" s="54">
        <f t="shared" si="1"/>
        <v>0</v>
      </c>
      <c r="I34" s="50" t="str">
        <f t="shared" si="2"/>
        <v/>
      </c>
      <c r="J34" s="55" t="str">
        <f t="shared" si="3"/>
        <v/>
      </c>
    </row>
    <row r="35" spans="1:10" ht="16.5" thickTop="1" thickBot="1" x14ac:dyDescent="0.3">
      <c r="A35" s="79"/>
      <c r="B35" s="45"/>
      <c r="C35" s="50" t="str">
        <f>IFERROR((VLOOKUP(A35,Produtos!$B$4:$D$33,3,FALSE)),"")</f>
        <v/>
      </c>
      <c r="D35" s="51" t="str">
        <f t="shared" si="4"/>
        <v/>
      </c>
      <c r="E35" s="48"/>
      <c r="F35" s="56">
        <v>0</v>
      </c>
      <c r="G35" s="53">
        <f t="shared" si="0"/>
        <v>0</v>
      </c>
      <c r="H35" s="54">
        <f t="shared" si="1"/>
        <v>0</v>
      </c>
      <c r="I35" s="50" t="str">
        <f t="shared" si="2"/>
        <v/>
      </c>
      <c r="J35" s="55" t="str">
        <f t="shared" si="3"/>
        <v/>
      </c>
    </row>
    <row r="36" spans="1:10" ht="16.5" thickTop="1" thickBot="1" x14ac:dyDescent="0.3">
      <c r="A36" s="80"/>
      <c r="B36" s="46"/>
      <c r="C36" s="50" t="str">
        <f>IFERROR((VLOOKUP(A36,Produtos!$B$4:$D$33,3,FALSE)),"")</f>
        <v/>
      </c>
      <c r="D36" s="51" t="str">
        <f t="shared" si="4"/>
        <v/>
      </c>
      <c r="E36" s="49"/>
      <c r="F36" s="57">
        <v>0</v>
      </c>
      <c r="G36" s="58">
        <f t="shared" si="0"/>
        <v>0</v>
      </c>
      <c r="H36" s="59">
        <f t="shared" si="1"/>
        <v>0</v>
      </c>
      <c r="I36" s="52" t="str">
        <f t="shared" si="2"/>
        <v/>
      </c>
      <c r="J36" s="55" t="str">
        <f t="shared" si="3"/>
        <v/>
      </c>
    </row>
    <row r="37" spans="1:10" ht="15.75" thickBot="1" x14ac:dyDescent="0.3">
      <c r="A37" s="37" t="s">
        <v>49</v>
      </c>
      <c r="B37" s="43">
        <f>SUM(B7:B36)</f>
        <v>0</v>
      </c>
      <c r="C37" s="38">
        <f>SUM(C7:C36)</f>
        <v>1</v>
      </c>
      <c r="D37" s="39" t="s">
        <v>50</v>
      </c>
      <c r="E37" s="40">
        <f>SUM(E7:E36)</f>
        <v>0</v>
      </c>
      <c r="F37" s="41"/>
      <c r="G37" s="65" t="s">
        <v>51</v>
      </c>
      <c r="H37" s="66"/>
      <c r="I37" s="67"/>
      <c r="J37" s="42">
        <f>B37-E37</f>
        <v>0</v>
      </c>
    </row>
    <row r="38" spans="1:10" ht="15.75" thickBot="1" x14ac:dyDescent="0.3">
      <c r="G38" s="65" t="s">
        <v>52</v>
      </c>
      <c r="H38" s="66"/>
      <c r="I38" s="67"/>
      <c r="J38" s="44">
        <f>SUM(G7:G36)</f>
        <v>0</v>
      </c>
    </row>
    <row r="39" spans="1:10" hidden="1" x14ac:dyDescent="0.25"/>
    <row r="40" spans="1:10" hidden="1" x14ac:dyDescent="0.25"/>
    <row r="41" spans="1:10" hidden="1" x14ac:dyDescent="0.25"/>
    <row r="42" spans="1:10" hidden="1" x14ac:dyDescent="0.25"/>
    <row r="43" spans="1:10" hidden="1" x14ac:dyDescent="0.25"/>
    <row r="44" spans="1:10" hidden="1" x14ac:dyDescent="0.25"/>
    <row r="45" spans="1:10" hidden="1" x14ac:dyDescent="0.25"/>
    <row r="46" spans="1:10" hidden="1" x14ac:dyDescent="0.25"/>
    <row r="47" spans="1:10" hidden="1" x14ac:dyDescent="0.25"/>
    <row r="48" spans="1:10" hidden="1" x14ac:dyDescent="0.25">
      <c r="D48" s="20"/>
    </row>
    <row r="49" spans="4:4" hidden="1" x14ac:dyDescent="0.25">
      <c r="D49" s="20"/>
    </row>
    <row r="50" spans="4:4" hidden="1" x14ac:dyDescent="0.25">
      <c r="D50" s="20"/>
    </row>
    <row r="51" spans="4:4" hidden="1" x14ac:dyDescent="0.25">
      <c r="D51" s="20"/>
    </row>
    <row r="52" spans="4:4" hidden="1" x14ac:dyDescent="0.25">
      <c r="D52" s="20"/>
    </row>
    <row r="53" spans="4:4" hidden="1" x14ac:dyDescent="0.25">
      <c r="D53" s="20"/>
    </row>
    <row r="54" spans="4:4" hidden="1" x14ac:dyDescent="0.25">
      <c r="D54" s="20"/>
    </row>
    <row r="55" spans="4:4" hidden="1" x14ac:dyDescent="0.25">
      <c r="D55" s="20"/>
    </row>
    <row r="56" spans="4:4" hidden="1" x14ac:dyDescent="0.25">
      <c r="D56" s="20"/>
    </row>
    <row r="57" spans="4:4" hidden="1" x14ac:dyDescent="0.25">
      <c r="D57" s="20"/>
    </row>
    <row r="58" spans="4:4" hidden="1" x14ac:dyDescent="0.25">
      <c r="D58" s="20"/>
    </row>
    <row r="59" spans="4:4" hidden="1" x14ac:dyDescent="0.25">
      <c r="D59" s="20"/>
    </row>
    <row r="60" spans="4:4" hidden="1" x14ac:dyDescent="0.25">
      <c r="D60" s="20"/>
    </row>
    <row r="61" spans="4:4" hidden="1" x14ac:dyDescent="0.25">
      <c r="D61" s="20"/>
    </row>
    <row r="62" spans="4:4" hidden="1" x14ac:dyDescent="0.25">
      <c r="D62" s="20"/>
    </row>
    <row r="63" spans="4:4" hidden="1" x14ac:dyDescent="0.25">
      <c r="D63" s="20"/>
    </row>
    <row r="64" spans="4:4" hidden="1" x14ac:dyDescent="0.25">
      <c r="D64" s="20"/>
    </row>
    <row r="65" spans="4:4" hidden="1" x14ac:dyDescent="0.25">
      <c r="D65" s="20"/>
    </row>
    <row r="66" spans="4:4" hidden="1" x14ac:dyDescent="0.25">
      <c r="D66" s="20"/>
    </row>
    <row r="67" spans="4:4" hidden="1" x14ac:dyDescent="0.25">
      <c r="D67" s="20"/>
    </row>
    <row r="68" spans="4:4" hidden="1" x14ac:dyDescent="0.25">
      <c r="D68" s="20"/>
    </row>
    <row r="69" spans="4:4" hidden="1" x14ac:dyDescent="0.25">
      <c r="D69" s="20"/>
    </row>
    <row r="70" spans="4:4" hidden="1" x14ac:dyDescent="0.25">
      <c r="D70" s="20"/>
    </row>
    <row r="71" spans="4:4" hidden="1" x14ac:dyDescent="0.25">
      <c r="D71" s="20"/>
    </row>
    <row r="72" spans="4:4" hidden="1" x14ac:dyDescent="0.25">
      <c r="D72" s="20"/>
    </row>
    <row r="73" spans="4:4" hidden="1" x14ac:dyDescent="0.25">
      <c r="D73" s="20"/>
    </row>
    <row r="74" spans="4:4" hidden="1" x14ac:dyDescent="0.25">
      <c r="D74" s="20"/>
    </row>
    <row r="75" spans="4:4" hidden="1" x14ac:dyDescent="0.25">
      <c r="D75" s="20"/>
    </row>
    <row r="76" spans="4:4" hidden="1" x14ac:dyDescent="0.25">
      <c r="D76" s="20"/>
    </row>
    <row r="77" spans="4:4" hidden="1" x14ac:dyDescent="0.25">
      <c r="D77" s="20"/>
    </row>
    <row r="78" spans="4:4" hidden="1" x14ac:dyDescent="0.25">
      <c r="D78" s="20"/>
    </row>
    <row r="79" spans="4:4" hidden="1" x14ac:dyDescent="0.25">
      <c r="D79" s="20"/>
    </row>
    <row r="80" spans="4:4" hidden="1" x14ac:dyDescent="0.25">
      <c r="D80" s="20"/>
    </row>
    <row r="81" spans="4:4" hidden="1" x14ac:dyDescent="0.25">
      <c r="D81" s="20"/>
    </row>
    <row r="82" spans="4:4" hidden="1" x14ac:dyDescent="0.25">
      <c r="D82" s="20"/>
    </row>
    <row r="83" spans="4:4" hidden="1" x14ac:dyDescent="0.25">
      <c r="D83" s="20"/>
    </row>
    <row r="84" spans="4:4" hidden="1" x14ac:dyDescent="0.25">
      <c r="D84" s="20"/>
    </row>
    <row r="85" spans="4:4" hidden="1" x14ac:dyDescent="0.25">
      <c r="D85" s="20"/>
    </row>
    <row r="86" spans="4:4" hidden="1" x14ac:dyDescent="0.25">
      <c r="D86" s="20"/>
    </row>
    <row r="87" spans="4:4" hidden="1" x14ac:dyDescent="0.25">
      <c r="D87" s="20"/>
    </row>
    <row r="88" spans="4:4" hidden="1" x14ac:dyDescent="0.25">
      <c r="D88" s="20"/>
    </row>
    <row r="89" spans="4:4" hidden="1" x14ac:dyDescent="0.25">
      <c r="D89" s="20"/>
    </row>
    <row r="90" spans="4:4" hidden="1" x14ac:dyDescent="0.25">
      <c r="D90" s="20"/>
    </row>
    <row r="91" spans="4:4" hidden="1" x14ac:dyDescent="0.25">
      <c r="D91" s="20"/>
    </row>
    <row r="92" spans="4:4" hidden="1" x14ac:dyDescent="0.25">
      <c r="D92" s="20"/>
    </row>
    <row r="93" spans="4:4" hidden="1" x14ac:dyDescent="0.25">
      <c r="D93" s="20"/>
    </row>
    <row r="94" spans="4:4" x14ac:dyDescent="0.25">
      <c r="D94" s="20"/>
    </row>
    <row r="95" spans="4:4" x14ac:dyDescent="0.25">
      <c r="D95" s="20"/>
    </row>
    <row r="96" spans="4:4" x14ac:dyDescent="0.25"/>
  </sheetData>
  <sheetProtection sheet="1" objects="1" scenarios="1"/>
  <autoFilter ref="A6:N6"/>
  <mergeCells count="9">
    <mergeCell ref="A1:J2"/>
    <mergeCell ref="A4:G4"/>
    <mergeCell ref="H4:I4"/>
    <mergeCell ref="A5:A6"/>
    <mergeCell ref="B5:D5"/>
    <mergeCell ref="E5:G5"/>
    <mergeCell ref="H5:J5"/>
    <mergeCell ref="G37:I37"/>
    <mergeCell ref="G38:I38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Produtos!$B$4:$B$33</xm:f>
          </x14:formula1>
          <xm:sqref>A7:A36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opLeftCell="B1" workbookViewId="0">
      <pane ySplit="6" topLeftCell="A7" activePane="bottomLeft" state="frozen"/>
      <selection pane="bottomLeft" sqref="A1:J2"/>
    </sheetView>
  </sheetViews>
  <sheetFormatPr defaultColWidth="0" defaultRowHeight="15" customHeight="1" zeroHeight="1" x14ac:dyDescent="0.25"/>
  <cols>
    <col min="1" max="1" width="38.7109375" style="20" customWidth="1"/>
    <col min="2" max="2" width="8.42578125" style="20" customWidth="1"/>
    <col min="3" max="3" width="12.7109375" style="20" customWidth="1"/>
    <col min="4" max="4" width="15" style="25" customWidth="1"/>
    <col min="5" max="5" width="8.85546875" style="20" customWidth="1"/>
    <col min="6" max="6" width="14.5703125" style="20" customWidth="1"/>
    <col min="7" max="7" width="13.85546875" style="20" customWidth="1"/>
    <col min="8" max="8" width="9.140625" style="20" customWidth="1"/>
    <col min="9" max="9" width="12.28515625" style="20" customWidth="1"/>
    <col min="10" max="10" width="16.85546875" style="20" customWidth="1"/>
    <col min="11" max="12" width="9.140625" style="20" hidden="1" customWidth="1"/>
    <col min="13" max="13" width="26.5703125" style="20" hidden="1" customWidth="1"/>
    <col min="14" max="14" width="14.42578125" style="20" hidden="1" customWidth="1"/>
    <col min="15" max="16384" width="9.140625" style="20" hidden="1"/>
  </cols>
  <sheetData>
    <row r="1" spans="1:14" x14ac:dyDescent="0.2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70"/>
    </row>
    <row r="2" spans="1:14" ht="15.75" thickBot="1" x14ac:dyDescent="0.3">
      <c r="A2" s="71"/>
      <c r="B2" s="72"/>
      <c r="C2" s="72"/>
      <c r="D2" s="72"/>
      <c r="E2" s="72"/>
      <c r="F2" s="72"/>
      <c r="G2" s="72"/>
      <c r="H2" s="72"/>
      <c r="I2" s="72"/>
      <c r="J2" s="73"/>
    </row>
    <row r="3" spans="1:14" ht="15.75" thickBot="1" x14ac:dyDescent="0.3">
      <c r="A3" s="26"/>
      <c r="B3" s="27"/>
      <c r="C3" s="27"/>
      <c r="D3" s="28"/>
      <c r="E3" s="27"/>
      <c r="F3" s="27"/>
      <c r="G3" s="27"/>
      <c r="H3" s="27"/>
      <c r="I3" s="27"/>
      <c r="J3" s="29"/>
    </row>
    <row r="4" spans="1:14" ht="15.75" thickBot="1" x14ac:dyDescent="0.3">
      <c r="A4" s="74" t="s">
        <v>13</v>
      </c>
      <c r="B4" s="74"/>
      <c r="C4" s="74"/>
      <c r="D4" s="74"/>
      <c r="E4" s="74"/>
      <c r="F4" s="74"/>
      <c r="G4" s="74"/>
      <c r="H4" s="75" t="s">
        <v>47</v>
      </c>
      <c r="I4" s="75"/>
      <c r="J4" s="32" t="s">
        <v>48</v>
      </c>
      <c r="L4" s="23"/>
      <c r="M4" s="23"/>
      <c r="N4" s="24"/>
    </row>
    <row r="5" spans="1:14" ht="15.75" thickTop="1" x14ac:dyDescent="0.25">
      <c r="A5" s="76" t="s">
        <v>1</v>
      </c>
      <c r="B5" s="78" t="s">
        <v>3</v>
      </c>
      <c r="C5" s="78"/>
      <c r="D5" s="78"/>
      <c r="E5" s="78" t="s">
        <v>4</v>
      </c>
      <c r="F5" s="78"/>
      <c r="G5" s="78"/>
      <c r="H5" s="78" t="s">
        <v>5</v>
      </c>
      <c r="I5" s="78"/>
      <c r="J5" s="78"/>
      <c r="L5" s="21"/>
      <c r="M5" s="21"/>
      <c r="N5" s="22"/>
    </row>
    <row r="6" spans="1:14" ht="15.75" thickBot="1" x14ac:dyDescent="0.3">
      <c r="A6" s="77"/>
      <c r="B6" s="34" t="s">
        <v>6</v>
      </c>
      <c r="C6" s="35" t="s">
        <v>7</v>
      </c>
      <c r="D6" s="36" t="s">
        <v>8</v>
      </c>
      <c r="E6" s="34" t="s">
        <v>6</v>
      </c>
      <c r="F6" s="34" t="s">
        <v>7</v>
      </c>
      <c r="G6" s="34" t="s">
        <v>8</v>
      </c>
      <c r="H6" s="34" t="s">
        <v>6</v>
      </c>
      <c r="I6" s="34" t="s">
        <v>7</v>
      </c>
      <c r="J6" s="34" t="s">
        <v>8</v>
      </c>
      <c r="L6" s="21"/>
      <c r="M6" s="21"/>
      <c r="N6" s="22"/>
    </row>
    <row r="7" spans="1:14" ht="16.5" thickTop="1" thickBot="1" x14ac:dyDescent="0.3">
      <c r="A7" s="79" t="s">
        <v>2</v>
      </c>
      <c r="B7" s="45"/>
      <c r="C7" s="50">
        <f>IFERROR((VLOOKUP(A7,Produtos!$B$4:$D$33,3,FALSE)),"")</f>
        <v>1</v>
      </c>
      <c r="D7" s="51">
        <f>IFERROR((C7*B7),"")</f>
        <v>0</v>
      </c>
      <c r="E7" s="47">
        <v>0</v>
      </c>
      <c r="F7" s="50">
        <f>C7</f>
        <v>1</v>
      </c>
      <c r="G7" s="53">
        <f>F7*E7</f>
        <v>0</v>
      </c>
      <c r="H7" s="54">
        <f>B7-E7</f>
        <v>0</v>
      </c>
      <c r="I7" s="50">
        <f>C7</f>
        <v>1</v>
      </c>
      <c r="J7" s="55">
        <f>IFERROR((H7*I7),"")</f>
        <v>0</v>
      </c>
      <c r="L7" s="23"/>
      <c r="M7" s="23"/>
      <c r="N7" s="24"/>
    </row>
    <row r="8" spans="1:14" ht="16.5" thickTop="1" thickBot="1" x14ac:dyDescent="0.3">
      <c r="A8" s="79"/>
      <c r="B8" s="45"/>
      <c r="C8" s="50" t="str">
        <f>IFERROR((VLOOKUP(A8,Produtos!$B$4:$D$33,3,FALSE)),"")</f>
        <v/>
      </c>
      <c r="D8" s="51" t="str">
        <f>IFERROR((C8*B8),"")</f>
        <v/>
      </c>
      <c r="E8" s="48">
        <v>0</v>
      </c>
      <c r="F8" s="56">
        <v>0</v>
      </c>
      <c r="G8" s="53">
        <f t="shared" ref="G8:G36" si="0">F8*E8</f>
        <v>0</v>
      </c>
      <c r="H8" s="54">
        <f t="shared" ref="H8:H36" si="1">B8-E8</f>
        <v>0</v>
      </c>
      <c r="I8" s="50" t="str">
        <f t="shared" ref="I8:I36" si="2">C8</f>
        <v/>
      </c>
      <c r="J8" s="55" t="str">
        <f t="shared" ref="J8:J36" si="3">IFERROR((H8*I8),"")</f>
        <v/>
      </c>
      <c r="L8" s="21"/>
      <c r="M8" s="21"/>
      <c r="N8" s="22"/>
    </row>
    <row r="9" spans="1:14" ht="16.5" thickTop="1" thickBot="1" x14ac:dyDescent="0.3">
      <c r="A9" s="79"/>
      <c r="B9" s="45"/>
      <c r="C9" s="50" t="str">
        <f>IFERROR((VLOOKUP(A9,Produtos!$B$4:$D$33,3,FALSE)),"")</f>
        <v/>
      </c>
      <c r="D9" s="51" t="str">
        <f t="shared" ref="D9:D36" si="4">IFERROR((C9*B9),"")</f>
        <v/>
      </c>
      <c r="E9" s="48"/>
      <c r="F9" s="56">
        <v>0</v>
      </c>
      <c r="G9" s="53">
        <f t="shared" si="0"/>
        <v>0</v>
      </c>
      <c r="H9" s="54">
        <f t="shared" si="1"/>
        <v>0</v>
      </c>
      <c r="I9" s="50" t="str">
        <f t="shared" si="2"/>
        <v/>
      </c>
      <c r="J9" s="55" t="str">
        <f t="shared" si="3"/>
        <v/>
      </c>
      <c r="L9" s="23"/>
      <c r="M9" s="23"/>
      <c r="N9" s="24"/>
    </row>
    <row r="10" spans="1:14" ht="16.5" thickTop="1" thickBot="1" x14ac:dyDescent="0.3">
      <c r="A10" s="79"/>
      <c r="B10" s="45"/>
      <c r="C10" s="50" t="str">
        <f>IFERROR((VLOOKUP(A10,Produtos!$B$4:$D$33,3,FALSE)),"")</f>
        <v/>
      </c>
      <c r="D10" s="51" t="str">
        <f t="shared" si="4"/>
        <v/>
      </c>
      <c r="E10" s="48"/>
      <c r="F10" s="56">
        <v>0</v>
      </c>
      <c r="G10" s="53">
        <f t="shared" si="0"/>
        <v>0</v>
      </c>
      <c r="H10" s="54">
        <f t="shared" si="1"/>
        <v>0</v>
      </c>
      <c r="I10" s="50" t="str">
        <f t="shared" si="2"/>
        <v/>
      </c>
      <c r="J10" s="55" t="str">
        <f t="shared" si="3"/>
        <v/>
      </c>
      <c r="L10" s="21"/>
      <c r="M10" s="21"/>
      <c r="N10" s="21"/>
    </row>
    <row r="11" spans="1:14" ht="16.5" thickTop="1" thickBot="1" x14ac:dyDescent="0.3">
      <c r="A11" s="79"/>
      <c r="B11" s="45"/>
      <c r="C11" s="50" t="str">
        <f>IFERROR((VLOOKUP(A11,Produtos!$B$4:$D$33,3,FALSE)),"")</f>
        <v/>
      </c>
      <c r="D11" s="51" t="str">
        <f t="shared" si="4"/>
        <v/>
      </c>
      <c r="E11" s="48"/>
      <c r="F11" s="56">
        <v>0</v>
      </c>
      <c r="G11" s="53">
        <f t="shared" si="0"/>
        <v>0</v>
      </c>
      <c r="H11" s="54">
        <f t="shared" si="1"/>
        <v>0</v>
      </c>
      <c r="I11" s="50" t="str">
        <f t="shared" si="2"/>
        <v/>
      </c>
      <c r="J11" s="55" t="str">
        <f t="shared" si="3"/>
        <v/>
      </c>
    </row>
    <row r="12" spans="1:14" ht="16.5" thickTop="1" thickBot="1" x14ac:dyDescent="0.3">
      <c r="A12" s="79"/>
      <c r="B12" s="45"/>
      <c r="C12" s="50" t="str">
        <f>IFERROR((VLOOKUP(A12,Produtos!$B$4:$D$33,3,FALSE)),"")</f>
        <v/>
      </c>
      <c r="D12" s="51" t="str">
        <f t="shared" si="4"/>
        <v/>
      </c>
      <c r="E12" s="48"/>
      <c r="F12" s="56">
        <v>0</v>
      </c>
      <c r="G12" s="53">
        <f t="shared" si="0"/>
        <v>0</v>
      </c>
      <c r="H12" s="54">
        <f t="shared" si="1"/>
        <v>0</v>
      </c>
      <c r="I12" s="50" t="str">
        <f t="shared" si="2"/>
        <v/>
      </c>
      <c r="J12" s="55" t="str">
        <f t="shared" si="3"/>
        <v/>
      </c>
    </row>
    <row r="13" spans="1:14" ht="16.5" thickTop="1" thickBot="1" x14ac:dyDescent="0.3">
      <c r="A13" s="79"/>
      <c r="B13" s="45"/>
      <c r="C13" s="50" t="str">
        <f>IFERROR((VLOOKUP(A13,Produtos!$B$4:$D$33,3,FALSE)),"")</f>
        <v/>
      </c>
      <c r="D13" s="51" t="str">
        <f t="shared" si="4"/>
        <v/>
      </c>
      <c r="E13" s="48"/>
      <c r="F13" s="56">
        <v>0</v>
      </c>
      <c r="G13" s="53">
        <f t="shared" si="0"/>
        <v>0</v>
      </c>
      <c r="H13" s="54">
        <f t="shared" si="1"/>
        <v>0</v>
      </c>
      <c r="I13" s="50" t="str">
        <f t="shared" si="2"/>
        <v/>
      </c>
      <c r="J13" s="55" t="str">
        <f t="shared" si="3"/>
        <v/>
      </c>
    </row>
    <row r="14" spans="1:14" ht="16.5" thickTop="1" thickBot="1" x14ac:dyDescent="0.3">
      <c r="A14" s="79"/>
      <c r="B14" s="45"/>
      <c r="C14" s="50" t="str">
        <f>IFERROR((VLOOKUP(A14,Produtos!$B$4:$D$33,3,FALSE)),"")</f>
        <v/>
      </c>
      <c r="D14" s="51" t="str">
        <f t="shared" si="4"/>
        <v/>
      </c>
      <c r="E14" s="48"/>
      <c r="F14" s="56">
        <v>0</v>
      </c>
      <c r="G14" s="53">
        <f t="shared" si="0"/>
        <v>0</v>
      </c>
      <c r="H14" s="54">
        <f t="shared" si="1"/>
        <v>0</v>
      </c>
      <c r="I14" s="50" t="str">
        <f t="shared" si="2"/>
        <v/>
      </c>
      <c r="J14" s="55" t="str">
        <f t="shared" si="3"/>
        <v/>
      </c>
    </row>
    <row r="15" spans="1:14" ht="16.5" thickTop="1" thickBot="1" x14ac:dyDescent="0.3">
      <c r="A15" s="79"/>
      <c r="B15" s="45"/>
      <c r="C15" s="50" t="str">
        <f>IFERROR((VLOOKUP(A15,Produtos!$B$4:$D$33,3,FALSE)),"")</f>
        <v/>
      </c>
      <c r="D15" s="51" t="str">
        <f t="shared" si="4"/>
        <v/>
      </c>
      <c r="E15" s="48"/>
      <c r="F15" s="56">
        <v>0</v>
      </c>
      <c r="G15" s="53">
        <f t="shared" si="0"/>
        <v>0</v>
      </c>
      <c r="H15" s="54">
        <f t="shared" si="1"/>
        <v>0</v>
      </c>
      <c r="I15" s="50" t="str">
        <f t="shared" si="2"/>
        <v/>
      </c>
      <c r="J15" s="55" t="str">
        <f t="shared" si="3"/>
        <v/>
      </c>
    </row>
    <row r="16" spans="1:14" ht="16.5" thickTop="1" thickBot="1" x14ac:dyDescent="0.3">
      <c r="A16" s="79"/>
      <c r="B16" s="45"/>
      <c r="C16" s="50" t="str">
        <f>IFERROR((VLOOKUP(A16,Produtos!$B$4:$D$33,3,FALSE)),"")</f>
        <v/>
      </c>
      <c r="D16" s="51" t="str">
        <f t="shared" si="4"/>
        <v/>
      </c>
      <c r="E16" s="48"/>
      <c r="F16" s="56">
        <v>0</v>
      </c>
      <c r="G16" s="53">
        <f t="shared" si="0"/>
        <v>0</v>
      </c>
      <c r="H16" s="54">
        <f t="shared" si="1"/>
        <v>0</v>
      </c>
      <c r="I16" s="50" t="str">
        <f t="shared" si="2"/>
        <v/>
      </c>
      <c r="J16" s="55" t="str">
        <f t="shared" si="3"/>
        <v/>
      </c>
    </row>
    <row r="17" spans="1:10" ht="16.5" thickTop="1" thickBot="1" x14ac:dyDescent="0.3">
      <c r="A17" s="79"/>
      <c r="B17" s="45"/>
      <c r="C17" s="50" t="str">
        <f>IFERROR((VLOOKUP(A17,Produtos!$B$4:$D$33,3,FALSE)),"")</f>
        <v/>
      </c>
      <c r="D17" s="51" t="str">
        <f t="shared" si="4"/>
        <v/>
      </c>
      <c r="E17" s="48"/>
      <c r="F17" s="56">
        <v>0</v>
      </c>
      <c r="G17" s="53">
        <f t="shared" si="0"/>
        <v>0</v>
      </c>
      <c r="H17" s="54">
        <f t="shared" si="1"/>
        <v>0</v>
      </c>
      <c r="I17" s="50" t="str">
        <f t="shared" si="2"/>
        <v/>
      </c>
      <c r="J17" s="55" t="str">
        <f t="shared" si="3"/>
        <v/>
      </c>
    </row>
    <row r="18" spans="1:10" ht="16.5" thickTop="1" thickBot="1" x14ac:dyDescent="0.3">
      <c r="A18" s="79"/>
      <c r="B18" s="45"/>
      <c r="C18" s="50" t="str">
        <f>IFERROR((VLOOKUP(A18,Produtos!$B$4:$D$33,3,FALSE)),"")</f>
        <v/>
      </c>
      <c r="D18" s="51" t="str">
        <f t="shared" si="4"/>
        <v/>
      </c>
      <c r="E18" s="48"/>
      <c r="F18" s="56">
        <v>0</v>
      </c>
      <c r="G18" s="53">
        <f t="shared" si="0"/>
        <v>0</v>
      </c>
      <c r="H18" s="54">
        <f t="shared" si="1"/>
        <v>0</v>
      </c>
      <c r="I18" s="50" t="str">
        <f t="shared" si="2"/>
        <v/>
      </c>
      <c r="J18" s="55" t="str">
        <f t="shared" si="3"/>
        <v/>
      </c>
    </row>
    <row r="19" spans="1:10" ht="16.5" thickTop="1" thickBot="1" x14ac:dyDescent="0.3">
      <c r="A19" s="79"/>
      <c r="B19" s="45"/>
      <c r="C19" s="50" t="str">
        <f>IFERROR((VLOOKUP(A19,Produtos!$B$4:$D$33,3,FALSE)),"")</f>
        <v/>
      </c>
      <c r="D19" s="51" t="str">
        <f t="shared" si="4"/>
        <v/>
      </c>
      <c r="E19" s="48"/>
      <c r="F19" s="56">
        <v>0</v>
      </c>
      <c r="G19" s="53">
        <f t="shared" si="0"/>
        <v>0</v>
      </c>
      <c r="H19" s="54">
        <f t="shared" si="1"/>
        <v>0</v>
      </c>
      <c r="I19" s="50" t="str">
        <f t="shared" si="2"/>
        <v/>
      </c>
      <c r="J19" s="55" t="str">
        <f t="shared" si="3"/>
        <v/>
      </c>
    </row>
    <row r="20" spans="1:10" ht="16.5" thickTop="1" thickBot="1" x14ac:dyDescent="0.3">
      <c r="A20" s="79"/>
      <c r="B20" s="45"/>
      <c r="C20" s="50" t="str">
        <f>IFERROR((VLOOKUP(A20,Produtos!$B$4:$D$33,3,FALSE)),"")</f>
        <v/>
      </c>
      <c r="D20" s="51" t="str">
        <f t="shared" si="4"/>
        <v/>
      </c>
      <c r="E20" s="48"/>
      <c r="F20" s="56">
        <v>0</v>
      </c>
      <c r="G20" s="53">
        <f t="shared" si="0"/>
        <v>0</v>
      </c>
      <c r="H20" s="54">
        <f t="shared" si="1"/>
        <v>0</v>
      </c>
      <c r="I20" s="50" t="str">
        <f t="shared" si="2"/>
        <v/>
      </c>
      <c r="J20" s="55" t="str">
        <f t="shared" si="3"/>
        <v/>
      </c>
    </row>
    <row r="21" spans="1:10" ht="16.5" thickTop="1" thickBot="1" x14ac:dyDescent="0.3">
      <c r="A21" s="79"/>
      <c r="B21" s="45"/>
      <c r="C21" s="50" t="str">
        <f>IFERROR((VLOOKUP(A21,Produtos!$B$4:$D$33,3,FALSE)),"")</f>
        <v/>
      </c>
      <c r="D21" s="51" t="str">
        <f t="shared" si="4"/>
        <v/>
      </c>
      <c r="E21" s="48"/>
      <c r="F21" s="56">
        <v>0</v>
      </c>
      <c r="G21" s="53">
        <f t="shared" si="0"/>
        <v>0</v>
      </c>
      <c r="H21" s="54">
        <f t="shared" si="1"/>
        <v>0</v>
      </c>
      <c r="I21" s="50" t="str">
        <f t="shared" si="2"/>
        <v/>
      </c>
      <c r="J21" s="55" t="str">
        <f t="shared" si="3"/>
        <v/>
      </c>
    </row>
    <row r="22" spans="1:10" ht="16.5" thickTop="1" thickBot="1" x14ac:dyDescent="0.3">
      <c r="A22" s="79"/>
      <c r="B22" s="45"/>
      <c r="C22" s="50" t="str">
        <f>IFERROR((VLOOKUP(A22,Produtos!$B$4:$D$33,3,FALSE)),"")</f>
        <v/>
      </c>
      <c r="D22" s="51" t="str">
        <f t="shared" si="4"/>
        <v/>
      </c>
      <c r="E22" s="48"/>
      <c r="F22" s="56">
        <v>0</v>
      </c>
      <c r="G22" s="53">
        <f t="shared" si="0"/>
        <v>0</v>
      </c>
      <c r="H22" s="54">
        <f t="shared" si="1"/>
        <v>0</v>
      </c>
      <c r="I22" s="50" t="str">
        <f t="shared" si="2"/>
        <v/>
      </c>
      <c r="J22" s="55" t="str">
        <f t="shared" si="3"/>
        <v/>
      </c>
    </row>
    <row r="23" spans="1:10" ht="16.5" thickTop="1" thickBot="1" x14ac:dyDescent="0.3">
      <c r="A23" s="79"/>
      <c r="B23" s="45"/>
      <c r="C23" s="50" t="str">
        <f>IFERROR((VLOOKUP(A23,Produtos!$B$4:$D$33,3,FALSE)),"")</f>
        <v/>
      </c>
      <c r="D23" s="51" t="str">
        <f t="shared" si="4"/>
        <v/>
      </c>
      <c r="E23" s="48"/>
      <c r="F23" s="56">
        <v>0</v>
      </c>
      <c r="G23" s="53">
        <f t="shared" si="0"/>
        <v>0</v>
      </c>
      <c r="H23" s="54">
        <f t="shared" si="1"/>
        <v>0</v>
      </c>
      <c r="I23" s="50" t="str">
        <f t="shared" si="2"/>
        <v/>
      </c>
      <c r="J23" s="55" t="str">
        <f t="shared" si="3"/>
        <v/>
      </c>
    </row>
    <row r="24" spans="1:10" ht="16.5" thickTop="1" thickBot="1" x14ac:dyDescent="0.3">
      <c r="A24" s="79"/>
      <c r="B24" s="45"/>
      <c r="C24" s="50" t="str">
        <f>IFERROR((VLOOKUP(A24,Produtos!$B$4:$D$33,3,FALSE)),"")</f>
        <v/>
      </c>
      <c r="D24" s="51" t="str">
        <f t="shared" si="4"/>
        <v/>
      </c>
      <c r="E24" s="48"/>
      <c r="F24" s="56">
        <v>0</v>
      </c>
      <c r="G24" s="53">
        <f t="shared" si="0"/>
        <v>0</v>
      </c>
      <c r="H24" s="54">
        <f t="shared" si="1"/>
        <v>0</v>
      </c>
      <c r="I24" s="50" t="str">
        <f t="shared" si="2"/>
        <v/>
      </c>
      <c r="J24" s="55" t="str">
        <f t="shared" si="3"/>
        <v/>
      </c>
    </row>
    <row r="25" spans="1:10" ht="16.5" thickTop="1" thickBot="1" x14ac:dyDescent="0.3">
      <c r="A25" s="79"/>
      <c r="B25" s="45"/>
      <c r="C25" s="50" t="str">
        <f>IFERROR((VLOOKUP(A25,Produtos!$B$4:$D$33,3,FALSE)),"")</f>
        <v/>
      </c>
      <c r="D25" s="51" t="str">
        <f t="shared" si="4"/>
        <v/>
      </c>
      <c r="E25" s="48"/>
      <c r="F25" s="56">
        <v>0</v>
      </c>
      <c r="G25" s="53">
        <f t="shared" si="0"/>
        <v>0</v>
      </c>
      <c r="H25" s="54">
        <f t="shared" si="1"/>
        <v>0</v>
      </c>
      <c r="I25" s="50" t="str">
        <f t="shared" si="2"/>
        <v/>
      </c>
      <c r="J25" s="55" t="str">
        <f t="shared" si="3"/>
        <v/>
      </c>
    </row>
    <row r="26" spans="1:10" ht="16.5" thickTop="1" thickBot="1" x14ac:dyDescent="0.3">
      <c r="A26" s="79"/>
      <c r="B26" s="45"/>
      <c r="C26" s="50" t="str">
        <f>IFERROR((VLOOKUP(A26,Produtos!$B$4:$D$33,3,FALSE)),"")</f>
        <v/>
      </c>
      <c r="D26" s="51" t="str">
        <f t="shared" si="4"/>
        <v/>
      </c>
      <c r="E26" s="48"/>
      <c r="F26" s="56">
        <v>0</v>
      </c>
      <c r="G26" s="53">
        <f t="shared" si="0"/>
        <v>0</v>
      </c>
      <c r="H26" s="54">
        <f t="shared" si="1"/>
        <v>0</v>
      </c>
      <c r="I26" s="50" t="str">
        <f t="shared" si="2"/>
        <v/>
      </c>
      <c r="J26" s="55" t="str">
        <f t="shared" si="3"/>
        <v/>
      </c>
    </row>
    <row r="27" spans="1:10" ht="16.5" thickTop="1" thickBot="1" x14ac:dyDescent="0.3">
      <c r="A27" s="79"/>
      <c r="B27" s="45"/>
      <c r="C27" s="50" t="str">
        <f>IFERROR((VLOOKUP(A27,Produtos!$B$4:$D$33,3,FALSE)),"")</f>
        <v/>
      </c>
      <c r="D27" s="51" t="str">
        <f t="shared" si="4"/>
        <v/>
      </c>
      <c r="E27" s="48"/>
      <c r="F27" s="56">
        <v>0</v>
      </c>
      <c r="G27" s="53">
        <f t="shared" si="0"/>
        <v>0</v>
      </c>
      <c r="H27" s="54">
        <f t="shared" si="1"/>
        <v>0</v>
      </c>
      <c r="I27" s="50" t="str">
        <f t="shared" si="2"/>
        <v/>
      </c>
      <c r="J27" s="55" t="str">
        <f t="shared" si="3"/>
        <v/>
      </c>
    </row>
    <row r="28" spans="1:10" ht="16.5" thickTop="1" thickBot="1" x14ac:dyDescent="0.3">
      <c r="A28" s="79"/>
      <c r="B28" s="45"/>
      <c r="C28" s="50" t="str">
        <f>IFERROR((VLOOKUP(A28,Produtos!$B$4:$D$33,3,FALSE)),"")</f>
        <v/>
      </c>
      <c r="D28" s="51" t="str">
        <f t="shared" si="4"/>
        <v/>
      </c>
      <c r="E28" s="48"/>
      <c r="F28" s="56">
        <v>0</v>
      </c>
      <c r="G28" s="53">
        <f t="shared" si="0"/>
        <v>0</v>
      </c>
      <c r="H28" s="54">
        <f t="shared" si="1"/>
        <v>0</v>
      </c>
      <c r="I28" s="50" t="str">
        <f t="shared" si="2"/>
        <v/>
      </c>
      <c r="J28" s="55" t="str">
        <f t="shared" si="3"/>
        <v/>
      </c>
    </row>
    <row r="29" spans="1:10" ht="16.5" thickTop="1" thickBot="1" x14ac:dyDescent="0.3">
      <c r="A29" s="79"/>
      <c r="B29" s="45"/>
      <c r="C29" s="50" t="str">
        <f>IFERROR((VLOOKUP(A29,Produtos!$B$4:$D$33,3,FALSE)),"")</f>
        <v/>
      </c>
      <c r="D29" s="51" t="str">
        <f t="shared" si="4"/>
        <v/>
      </c>
      <c r="E29" s="48"/>
      <c r="F29" s="56">
        <v>0</v>
      </c>
      <c r="G29" s="53">
        <f t="shared" si="0"/>
        <v>0</v>
      </c>
      <c r="H29" s="54">
        <f t="shared" si="1"/>
        <v>0</v>
      </c>
      <c r="I29" s="50" t="str">
        <f t="shared" si="2"/>
        <v/>
      </c>
      <c r="J29" s="55" t="str">
        <f t="shared" si="3"/>
        <v/>
      </c>
    </row>
    <row r="30" spans="1:10" ht="16.5" thickTop="1" thickBot="1" x14ac:dyDescent="0.3">
      <c r="A30" s="79"/>
      <c r="B30" s="45"/>
      <c r="C30" s="50" t="str">
        <f>IFERROR((VLOOKUP(A30,Produtos!$B$4:$D$33,3,FALSE)),"")</f>
        <v/>
      </c>
      <c r="D30" s="51" t="str">
        <f t="shared" si="4"/>
        <v/>
      </c>
      <c r="E30" s="48"/>
      <c r="F30" s="56">
        <v>0</v>
      </c>
      <c r="G30" s="53">
        <f t="shared" si="0"/>
        <v>0</v>
      </c>
      <c r="H30" s="54">
        <f t="shared" si="1"/>
        <v>0</v>
      </c>
      <c r="I30" s="50" t="str">
        <f t="shared" si="2"/>
        <v/>
      </c>
      <c r="J30" s="55" t="str">
        <f t="shared" si="3"/>
        <v/>
      </c>
    </row>
    <row r="31" spans="1:10" ht="16.5" thickTop="1" thickBot="1" x14ac:dyDescent="0.3">
      <c r="A31" s="79"/>
      <c r="B31" s="45"/>
      <c r="C31" s="50" t="str">
        <f>IFERROR((VLOOKUP(A31,Produtos!$B$4:$D$33,3,FALSE)),"")</f>
        <v/>
      </c>
      <c r="D31" s="51" t="str">
        <f t="shared" si="4"/>
        <v/>
      </c>
      <c r="E31" s="48"/>
      <c r="F31" s="56">
        <v>0</v>
      </c>
      <c r="G31" s="53">
        <f t="shared" si="0"/>
        <v>0</v>
      </c>
      <c r="H31" s="54">
        <f t="shared" si="1"/>
        <v>0</v>
      </c>
      <c r="I31" s="50" t="str">
        <f t="shared" si="2"/>
        <v/>
      </c>
      <c r="J31" s="55" t="str">
        <f t="shared" si="3"/>
        <v/>
      </c>
    </row>
    <row r="32" spans="1:10" ht="16.5" thickTop="1" thickBot="1" x14ac:dyDescent="0.3">
      <c r="A32" s="79"/>
      <c r="B32" s="45"/>
      <c r="C32" s="50" t="str">
        <f>IFERROR((VLOOKUP(A32,Produtos!$B$4:$D$33,3,FALSE)),"")</f>
        <v/>
      </c>
      <c r="D32" s="51" t="str">
        <f t="shared" si="4"/>
        <v/>
      </c>
      <c r="E32" s="48"/>
      <c r="F32" s="56">
        <v>0</v>
      </c>
      <c r="G32" s="53">
        <f t="shared" si="0"/>
        <v>0</v>
      </c>
      <c r="H32" s="54">
        <f t="shared" si="1"/>
        <v>0</v>
      </c>
      <c r="I32" s="50" t="str">
        <f t="shared" si="2"/>
        <v/>
      </c>
      <c r="J32" s="55" t="str">
        <f t="shared" si="3"/>
        <v/>
      </c>
    </row>
    <row r="33" spans="1:10" ht="16.5" thickTop="1" thickBot="1" x14ac:dyDescent="0.3">
      <c r="A33" s="79"/>
      <c r="B33" s="45"/>
      <c r="C33" s="50" t="str">
        <f>IFERROR((VLOOKUP(A33,Produtos!$B$4:$D$33,3,FALSE)),"")</f>
        <v/>
      </c>
      <c r="D33" s="51" t="str">
        <f t="shared" si="4"/>
        <v/>
      </c>
      <c r="E33" s="48"/>
      <c r="F33" s="56">
        <v>0</v>
      </c>
      <c r="G33" s="53">
        <f t="shared" si="0"/>
        <v>0</v>
      </c>
      <c r="H33" s="54">
        <f t="shared" si="1"/>
        <v>0</v>
      </c>
      <c r="I33" s="50" t="str">
        <f t="shared" si="2"/>
        <v/>
      </c>
      <c r="J33" s="55" t="str">
        <f t="shared" si="3"/>
        <v/>
      </c>
    </row>
    <row r="34" spans="1:10" ht="16.5" thickTop="1" thickBot="1" x14ac:dyDescent="0.3">
      <c r="A34" s="79"/>
      <c r="B34" s="45"/>
      <c r="C34" s="50" t="str">
        <f>IFERROR((VLOOKUP(A34,Produtos!$B$4:$D$33,3,FALSE)),"")</f>
        <v/>
      </c>
      <c r="D34" s="51" t="str">
        <f t="shared" si="4"/>
        <v/>
      </c>
      <c r="E34" s="48"/>
      <c r="F34" s="56">
        <v>0</v>
      </c>
      <c r="G34" s="53">
        <f t="shared" si="0"/>
        <v>0</v>
      </c>
      <c r="H34" s="54">
        <f t="shared" si="1"/>
        <v>0</v>
      </c>
      <c r="I34" s="50" t="str">
        <f t="shared" si="2"/>
        <v/>
      </c>
      <c r="J34" s="55" t="str">
        <f t="shared" si="3"/>
        <v/>
      </c>
    </row>
    <row r="35" spans="1:10" ht="16.5" thickTop="1" thickBot="1" x14ac:dyDescent="0.3">
      <c r="A35" s="79"/>
      <c r="B35" s="45"/>
      <c r="C35" s="50" t="str">
        <f>IFERROR((VLOOKUP(A35,Produtos!$B$4:$D$33,3,FALSE)),"")</f>
        <v/>
      </c>
      <c r="D35" s="51" t="str">
        <f t="shared" si="4"/>
        <v/>
      </c>
      <c r="E35" s="48"/>
      <c r="F35" s="56">
        <v>0</v>
      </c>
      <c r="G35" s="53">
        <f t="shared" si="0"/>
        <v>0</v>
      </c>
      <c r="H35" s="54">
        <f t="shared" si="1"/>
        <v>0</v>
      </c>
      <c r="I35" s="50" t="str">
        <f t="shared" si="2"/>
        <v/>
      </c>
      <c r="J35" s="55" t="str">
        <f t="shared" si="3"/>
        <v/>
      </c>
    </row>
    <row r="36" spans="1:10" ht="16.5" thickTop="1" thickBot="1" x14ac:dyDescent="0.3">
      <c r="A36" s="80"/>
      <c r="B36" s="46"/>
      <c r="C36" s="50" t="str">
        <f>IFERROR((VLOOKUP(A36,Produtos!$B$4:$D$33,3,FALSE)),"")</f>
        <v/>
      </c>
      <c r="D36" s="51" t="str">
        <f t="shared" si="4"/>
        <v/>
      </c>
      <c r="E36" s="49"/>
      <c r="F36" s="57">
        <v>0</v>
      </c>
      <c r="G36" s="58">
        <f t="shared" si="0"/>
        <v>0</v>
      </c>
      <c r="H36" s="59">
        <f t="shared" si="1"/>
        <v>0</v>
      </c>
      <c r="I36" s="52" t="str">
        <f t="shared" si="2"/>
        <v/>
      </c>
      <c r="J36" s="55" t="str">
        <f t="shared" si="3"/>
        <v/>
      </c>
    </row>
    <row r="37" spans="1:10" ht="15.75" thickBot="1" x14ac:dyDescent="0.3">
      <c r="A37" s="37" t="s">
        <v>49</v>
      </c>
      <c r="B37" s="43">
        <f>SUM(B7:B36)</f>
        <v>0</v>
      </c>
      <c r="C37" s="38">
        <f>SUM(C7:C36)</f>
        <v>1</v>
      </c>
      <c r="D37" s="39" t="s">
        <v>50</v>
      </c>
      <c r="E37" s="40">
        <f>SUM(E7:E36)</f>
        <v>0</v>
      </c>
      <c r="F37" s="41"/>
      <c r="G37" s="65" t="s">
        <v>51</v>
      </c>
      <c r="H37" s="66"/>
      <c r="I37" s="67"/>
      <c r="J37" s="42">
        <f>B37-E37</f>
        <v>0</v>
      </c>
    </row>
    <row r="38" spans="1:10" ht="15.75" thickBot="1" x14ac:dyDescent="0.3">
      <c r="G38" s="65" t="s">
        <v>52</v>
      </c>
      <c r="H38" s="66"/>
      <c r="I38" s="67"/>
      <c r="J38" s="44">
        <f>SUM(G7:G36)</f>
        <v>0</v>
      </c>
    </row>
    <row r="39" spans="1:10" hidden="1" x14ac:dyDescent="0.25"/>
    <row r="40" spans="1:10" hidden="1" x14ac:dyDescent="0.25"/>
    <row r="41" spans="1:10" hidden="1" x14ac:dyDescent="0.25"/>
    <row r="42" spans="1:10" hidden="1" x14ac:dyDescent="0.25"/>
    <row r="43" spans="1:10" hidden="1" x14ac:dyDescent="0.25"/>
    <row r="44" spans="1:10" hidden="1" x14ac:dyDescent="0.25"/>
    <row r="45" spans="1:10" hidden="1" x14ac:dyDescent="0.25"/>
    <row r="46" spans="1:10" hidden="1" x14ac:dyDescent="0.25"/>
    <row r="47" spans="1:10" hidden="1" x14ac:dyDescent="0.25"/>
    <row r="48" spans="1:10" hidden="1" x14ac:dyDescent="0.25">
      <c r="D48" s="20"/>
    </row>
    <row r="49" spans="4:4" hidden="1" x14ac:dyDescent="0.25">
      <c r="D49" s="20"/>
    </row>
    <row r="50" spans="4:4" hidden="1" x14ac:dyDescent="0.25">
      <c r="D50" s="20"/>
    </row>
    <row r="51" spans="4:4" hidden="1" x14ac:dyDescent="0.25">
      <c r="D51" s="20"/>
    </row>
    <row r="52" spans="4:4" hidden="1" x14ac:dyDescent="0.25">
      <c r="D52" s="20"/>
    </row>
    <row r="53" spans="4:4" hidden="1" x14ac:dyDescent="0.25">
      <c r="D53" s="20"/>
    </row>
    <row r="54" spans="4:4" hidden="1" x14ac:dyDescent="0.25">
      <c r="D54" s="20"/>
    </row>
    <row r="55" spans="4:4" hidden="1" x14ac:dyDescent="0.25">
      <c r="D55" s="20"/>
    </row>
    <row r="56" spans="4:4" hidden="1" x14ac:dyDescent="0.25">
      <c r="D56" s="20"/>
    </row>
    <row r="57" spans="4:4" hidden="1" x14ac:dyDescent="0.25">
      <c r="D57" s="20"/>
    </row>
    <row r="58" spans="4:4" hidden="1" x14ac:dyDescent="0.25">
      <c r="D58" s="20"/>
    </row>
    <row r="59" spans="4:4" hidden="1" x14ac:dyDescent="0.25">
      <c r="D59" s="20"/>
    </row>
    <row r="60" spans="4:4" hidden="1" x14ac:dyDescent="0.25">
      <c r="D60" s="20"/>
    </row>
    <row r="61" spans="4:4" hidden="1" x14ac:dyDescent="0.25">
      <c r="D61" s="20"/>
    </row>
    <row r="62" spans="4:4" hidden="1" x14ac:dyDescent="0.25">
      <c r="D62" s="20"/>
    </row>
    <row r="63" spans="4:4" hidden="1" x14ac:dyDescent="0.25">
      <c r="D63" s="20"/>
    </row>
    <row r="64" spans="4:4" hidden="1" x14ac:dyDescent="0.25">
      <c r="D64" s="20"/>
    </row>
    <row r="65" spans="4:4" hidden="1" x14ac:dyDescent="0.25">
      <c r="D65" s="20"/>
    </row>
    <row r="66" spans="4:4" hidden="1" x14ac:dyDescent="0.25">
      <c r="D66" s="20"/>
    </row>
    <row r="67" spans="4:4" hidden="1" x14ac:dyDescent="0.25">
      <c r="D67" s="20"/>
    </row>
    <row r="68" spans="4:4" hidden="1" x14ac:dyDescent="0.25">
      <c r="D68" s="20"/>
    </row>
    <row r="69" spans="4:4" hidden="1" x14ac:dyDescent="0.25">
      <c r="D69" s="20"/>
    </row>
    <row r="70" spans="4:4" hidden="1" x14ac:dyDescent="0.25">
      <c r="D70" s="20"/>
    </row>
    <row r="71" spans="4:4" hidden="1" x14ac:dyDescent="0.25">
      <c r="D71" s="20"/>
    </row>
    <row r="72" spans="4:4" hidden="1" x14ac:dyDescent="0.25">
      <c r="D72" s="20"/>
    </row>
    <row r="73" spans="4:4" hidden="1" x14ac:dyDescent="0.25">
      <c r="D73" s="20"/>
    </row>
    <row r="74" spans="4:4" hidden="1" x14ac:dyDescent="0.25">
      <c r="D74" s="20"/>
    </row>
    <row r="75" spans="4:4" hidden="1" x14ac:dyDescent="0.25">
      <c r="D75" s="20"/>
    </row>
    <row r="76" spans="4:4" hidden="1" x14ac:dyDescent="0.25">
      <c r="D76" s="20"/>
    </row>
    <row r="77" spans="4:4" hidden="1" x14ac:dyDescent="0.25">
      <c r="D77" s="20"/>
    </row>
    <row r="78" spans="4:4" hidden="1" x14ac:dyDescent="0.25">
      <c r="D78" s="20"/>
    </row>
    <row r="79" spans="4:4" hidden="1" x14ac:dyDescent="0.25">
      <c r="D79" s="20"/>
    </row>
    <row r="80" spans="4:4" hidden="1" x14ac:dyDescent="0.25">
      <c r="D80" s="20"/>
    </row>
    <row r="81" spans="4:4" hidden="1" x14ac:dyDescent="0.25">
      <c r="D81" s="20"/>
    </row>
    <row r="82" spans="4:4" hidden="1" x14ac:dyDescent="0.25">
      <c r="D82" s="20"/>
    </row>
    <row r="83" spans="4:4" hidden="1" x14ac:dyDescent="0.25">
      <c r="D83" s="20"/>
    </row>
    <row r="84" spans="4:4" hidden="1" x14ac:dyDescent="0.25">
      <c r="D84" s="20"/>
    </row>
    <row r="85" spans="4:4" hidden="1" x14ac:dyDescent="0.25">
      <c r="D85" s="20"/>
    </row>
    <row r="86" spans="4:4" hidden="1" x14ac:dyDescent="0.25">
      <c r="D86" s="20"/>
    </row>
    <row r="87" spans="4:4" hidden="1" x14ac:dyDescent="0.25">
      <c r="D87" s="20"/>
    </row>
    <row r="88" spans="4:4" hidden="1" x14ac:dyDescent="0.25">
      <c r="D88" s="20"/>
    </row>
    <row r="89" spans="4:4" hidden="1" x14ac:dyDescent="0.25">
      <c r="D89" s="20"/>
    </row>
    <row r="90" spans="4:4" hidden="1" x14ac:dyDescent="0.25">
      <c r="D90" s="20"/>
    </row>
    <row r="91" spans="4:4" hidden="1" x14ac:dyDescent="0.25">
      <c r="D91" s="20"/>
    </row>
    <row r="92" spans="4:4" hidden="1" x14ac:dyDescent="0.25">
      <c r="D92" s="20"/>
    </row>
    <row r="93" spans="4:4" hidden="1" x14ac:dyDescent="0.25">
      <c r="D93" s="20"/>
    </row>
    <row r="94" spans="4:4" x14ac:dyDescent="0.25">
      <c r="D94" s="20"/>
    </row>
    <row r="95" spans="4:4" x14ac:dyDescent="0.25">
      <c r="D95" s="20"/>
    </row>
    <row r="96" spans="4:4" x14ac:dyDescent="0.25"/>
  </sheetData>
  <sheetProtection sheet="1" objects="1" scenarios="1"/>
  <autoFilter ref="A6:N6"/>
  <mergeCells count="9">
    <mergeCell ref="G37:I37"/>
    <mergeCell ref="G38:I38"/>
    <mergeCell ref="A1:J2"/>
    <mergeCell ref="A4:G4"/>
    <mergeCell ref="H4:I4"/>
    <mergeCell ref="A5:A6"/>
    <mergeCell ref="B5:D5"/>
    <mergeCell ref="E5:G5"/>
    <mergeCell ref="H5:J5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Produtos!$B$4:$B$33</xm:f>
          </x14:formula1>
          <xm:sqref>A7:A36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opLeftCell="B1" workbookViewId="0">
      <pane ySplit="6" topLeftCell="A7" activePane="bottomLeft" state="frozen"/>
      <selection pane="bottomLeft" sqref="A1:J2"/>
    </sheetView>
  </sheetViews>
  <sheetFormatPr defaultColWidth="0" defaultRowHeight="15" customHeight="1" zeroHeight="1" x14ac:dyDescent="0.25"/>
  <cols>
    <col min="1" max="1" width="38.7109375" style="20" customWidth="1"/>
    <col min="2" max="2" width="8.42578125" style="20" customWidth="1"/>
    <col min="3" max="3" width="12.7109375" style="20" customWidth="1"/>
    <col min="4" max="4" width="15" style="25" customWidth="1"/>
    <col min="5" max="5" width="8.85546875" style="20" customWidth="1"/>
    <col min="6" max="6" width="14.5703125" style="20" customWidth="1"/>
    <col min="7" max="7" width="13.85546875" style="20" customWidth="1"/>
    <col min="8" max="8" width="9.140625" style="20" customWidth="1"/>
    <col min="9" max="9" width="12.28515625" style="20" customWidth="1"/>
    <col min="10" max="10" width="16.85546875" style="20" customWidth="1"/>
    <col min="11" max="12" width="9.140625" style="20" hidden="1" customWidth="1"/>
    <col min="13" max="13" width="26.5703125" style="20" hidden="1" customWidth="1"/>
    <col min="14" max="14" width="14.42578125" style="20" hidden="1" customWidth="1"/>
    <col min="15" max="16384" width="9.140625" style="20" hidden="1"/>
  </cols>
  <sheetData>
    <row r="1" spans="1:14" x14ac:dyDescent="0.2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70"/>
    </row>
    <row r="2" spans="1:14" ht="15.75" thickBot="1" x14ac:dyDescent="0.3">
      <c r="A2" s="71"/>
      <c r="B2" s="72"/>
      <c r="C2" s="72"/>
      <c r="D2" s="72"/>
      <c r="E2" s="72"/>
      <c r="F2" s="72"/>
      <c r="G2" s="72"/>
      <c r="H2" s="72"/>
      <c r="I2" s="72"/>
      <c r="J2" s="73"/>
    </row>
    <row r="3" spans="1:14" ht="15.75" thickBot="1" x14ac:dyDescent="0.3">
      <c r="A3" s="26"/>
      <c r="B3" s="27"/>
      <c r="C3" s="27"/>
      <c r="D3" s="28"/>
      <c r="E3" s="27"/>
      <c r="F3" s="27"/>
      <c r="G3" s="27"/>
      <c r="H3" s="27"/>
      <c r="I3" s="27"/>
      <c r="J3" s="29"/>
    </row>
    <row r="4" spans="1:14" ht="15.75" thickBot="1" x14ac:dyDescent="0.3">
      <c r="A4" s="74" t="s">
        <v>13</v>
      </c>
      <c r="B4" s="74"/>
      <c r="C4" s="74"/>
      <c r="D4" s="74"/>
      <c r="E4" s="74"/>
      <c r="F4" s="74"/>
      <c r="G4" s="74"/>
      <c r="H4" s="75" t="s">
        <v>47</v>
      </c>
      <c r="I4" s="75"/>
      <c r="J4" s="32" t="s">
        <v>48</v>
      </c>
      <c r="L4" s="23"/>
      <c r="M4" s="23"/>
      <c r="N4" s="24"/>
    </row>
    <row r="5" spans="1:14" ht="15.75" thickTop="1" x14ac:dyDescent="0.25">
      <c r="A5" s="76" t="s">
        <v>1</v>
      </c>
      <c r="B5" s="78" t="s">
        <v>3</v>
      </c>
      <c r="C5" s="78"/>
      <c r="D5" s="78"/>
      <c r="E5" s="78" t="s">
        <v>4</v>
      </c>
      <c r="F5" s="78"/>
      <c r="G5" s="78"/>
      <c r="H5" s="78" t="s">
        <v>5</v>
      </c>
      <c r="I5" s="78"/>
      <c r="J5" s="78"/>
      <c r="L5" s="21"/>
      <c r="M5" s="21"/>
      <c r="N5" s="22"/>
    </row>
    <row r="6" spans="1:14" ht="15.75" thickBot="1" x14ac:dyDescent="0.3">
      <c r="A6" s="77"/>
      <c r="B6" s="34" t="s">
        <v>6</v>
      </c>
      <c r="C6" s="35" t="s">
        <v>7</v>
      </c>
      <c r="D6" s="36" t="s">
        <v>8</v>
      </c>
      <c r="E6" s="34" t="s">
        <v>6</v>
      </c>
      <c r="F6" s="34" t="s">
        <v>7</v>
      </c>
      <c r="G6" s="34" t="s">
        <v>8</v>
      </c>
      <c r="H6" s="34" t="s">
        <v>6</v>
      </c>
      <c r="I6" s="34" t="s">
        <v>7</v>
      </c>
      <c r="J6" s="34" t="s">
        <v>8</v>
      </c>
      <c r="L6" s="21"/>
      <c r="M6" s="21"/>
      <c r="N6" s="22"/>
    </row>
    <row r="7" spans="1:14" ht="16.5" thickTop="1" thickBot="1" x14ac:dyDescent="0.3">
      <c r="A7" s="79" t="s">
        <v>2</v>
      </c>
      <c r="B7" s="45"/>
      <c r="C7" s="50">
        <f>IFERROR((VLOOKUP(A7,Produtos!$B$4:$D$33,3,FALSE)),"")</f>
        <v>1</v>
      </c>
      <c r="D7" s="51">
        <f>IFERROR((C7*B7),"")</f>
        <v>0</v>
      </c>
      <c r="E7" s="47">
        <v>0</v>
      </c>
      <c r="F7" s="50">
        <f>C7</f>
        <v>1</v>
      </c>
      <c r="G7" s="53">
        <f>F7*E7</f>
        <v>0</v>
      </c>
      <c r="H7" s="54">
        <f>B7-E7</f>
        <v>0</v>
      </c>
      <c r="I7" s="50">
        <f>C7</f>
        <v>1</v>
      </c>
      <c r="J7" s="55">
        <f>IFERROR((H7*I7),"")</f>
        <v>0</v>
      </c>
      <c r="L7" s="23"/>
      <c r="M7" s="23"/>
      <c r="N7" s="24"/>
    </row>
    <row r="8" spans="1:14" ht="16.5" thickTop="1" thickBot="1" x14ac:dyDescent="0.3">
      <c r="A8" s="79"/>
      <c r="B8" s="45"/>
      <c r="C8" s="50" t="str">
        <f>IFERROR((VLOOKUP(A8,Produtos!$B$4:$D$33,3,FALSE)),"")</f>
        <v/>
      </c>
      <c r="D8" s="51" t="str">
        <f>IFERROR((C8*B8),"")</f>
        <v/>
      </c>
      <c r="E8" s="48">
        <v>0</v>
      </c>
      <c r="F8" s="56">
        <v>0</v>
      </c>
      <c r="G8" s="53">
        <f t="shared" ref="G8:G36" si="0">F8*E8</f>
        <v>0</v>
      </c>
      <c r="H8" s="54">
        <f t="shared" ref="H8:H36" si="1">B8-E8</f>
        <v>0</v>
      </c>
      <c r="I8" s="50" t="str">
        <f t="shared" ref="I8:I36" si="2">C8</f>
        <v/>
      </c>
      <c r="J8" s="55" t="str">
        <f t="shared" ref="J8:J36" si="3">IFERROR((H8*I8),"")</f>
        <v/>
      </c>
      <c r="L8" s="21"/>
      <c r="M8" s="21"/>
      <c r="N8" s="22"/>
    </row>
    <row r="9" spans="1:14" ht="16.5" thickTop="1" thickBot="1" x14ac:dyDescent="0.3">
      <c r="A9" s="79"/>
      <c r="B9" s="45"/>
      <c r="C9" s="50" t="str">
        <f>IFERROR((VLOOKUP(A9,Produtos!$B$4:$D$33,3,FALSE)),"")</f>
        <v/>
      </c>
      <c r="D9" s="51" t="str">
        <f t="shared" ref="D9:D36" si="4">IFERROR((C9*B9),"")</f>
        <v/>
      </c>
      <c r="E9" s="48"/>
      <c r="F9" s="56">
        <v>0</v>
      </c>
      <c r="G9" s="53">
        <f t="shared" si="0"/>
        <v>0</v>
      </c>
      <c r="H9" s="54">
        <f t="shared" si="1"/>
        <v>0</v>
      </c>
      <c r="I9" s="50" t="str">
        <f t="shared" si="2"/>
        <v/>
      </c>
      <c r="J9" s="55" t="str">
        <f t="shared" si="3"/>
        <v/>
      </c>
      <c r="L9" s="23"/>
      <c r="M9" s="23"/>
      <c r="N9" s="24"/>
    </row>
    <row r="10" spans="1:14" ht="16.5" thickTop="1" thickBot="1" x14ac:dyDescent="0.3">
      <c r="A10" s="79"/>
      <c r="B10" s="45"/>
      <c r="C10" s="50" t="str">
        <f>IFERROR((VLOOKUP(A10,Produtos!$B$4:$D$33,3,FALSE)),"")</f>
        <v/>
      </c>
      <c r="D10" s="51" t="str">
        <f t="shared" si="4"/>
        <v/>
      </c>
      <c r="E10" s="48"/>
      <c r="F10" s="56">
        <v>0</v>
      </c>
      <c r="G10" s="53">
        <f t="shared" si="0"/>
        <v>0</v>
      </c>
      <c r="H10" s="54">
        <f t="shared" si="1"/>
        <v>0</v>
      </c>
      <c r="I10" s="50" t="str">
        <f t="shared" si="2"/>
        <v/>
      </c>
      <c r="J10" s="55" t="str">
        <f t="shared" si="3"/>
        <v/>
      </c>
      <c r="L10" s="21"/>
      <c r="M10" s="21"/>
      <c r="N10" s="21"/>
    </row>
    <row r="11" spans="1:14" ht="16.5" thickTop="1" thickBot="1" x14ac:dyDescent="0.3">
      <c r="A11" s="79"/>
      <c r="B11" s="45"/>
      <c r="C11" s="50" t="str">
        <f>IFERROR((VLOOKUP(A11,Produtos!$B$4:$D$33,3,FALSE)),"")</f>
        <v/>
      </c>
      <c r="D11" s="51" t="str">
        <f t="shared" si="4"/>
        <v/>
      </c>
      <c r="E11" s="48"/>
      <c r="F11" s="56">
        <v>0</v>
      </c>
      <c r="G11" s="53">
        <f t="shared" si="0"/>
        <v>0</v>
      </c>
      <c r="H11" s="54">
        <f t="shared" si="1"/>
        <v>0</v>
      </c>
      <c r="I11" s="50" t="str">
        <f t="shared" si="2"/>
        <v/>
      </c>
      <c r="J11" s="55" t="str">
        <f t="shared" si="3"/>
        <v/>
      </c>
    </row>
    <row r="12" spans="1:14" ht="16.5" thickTop="1" thickBot="1" x14ac:dyDescent="0.3">
      <c r="A12" s="79"/>
      <c r="B12" s="45"/>
      <c r="C12" s="50" t="str">
        <f>IFERROR((VLOOKUP(A12,Produtos!$B$4:$D$33,3,FALSE)),"")</f>
        <v/>
      </c>
      <c r="D12" s="51" t="str">
        <f t="shared" si="4"/>
        <v/>
      </c>
      <c r="E12" s="48"/>
      <c r="F12" s="56">
        <v>0</v>
      </c>
      <c r="G12" s="53">
        <f t="shared" si="0"/>
        <v>0</v>
      </c>
      <c r="H12" s="54">
        <f t="shared" si="1"/>
        <v>0</v>
      </c>
      <c r="I12" s="50" t="str">
        <f t="shared" si="2"/>
        <v/>
      </c>
      <c r="J12" s="55" t="str">
        <f t="shared" si="3"/>
        <v/>
      </c>
    </row>
    <row r="13" spans="1:14" ht="16.5" thickTop="1" thickBot="1" x14ac:dyDescent="0.3">
      <c r="A13" s="79"/>
      <c r="B13" s="45"/>
      <c r="C13" s="50" t="str">
        <f>IFERROR((VLOOKUP(A13,Produtos!$B$4:$D$33,3,FALSE)),"")</f>
        <v/>
      </c>
      <c r="D13" s="51" t="str">
        <f t="shared" si="4"/>
        <v/>
      </c>
      <c r="E13" s="48"/>
      <c r="F13" s="56">
        <v>0</v>
      </c>
      <c r="G13" s="53">
        <f t="shared" si="0"/>
        <v>0</v>
      </c>
      <c r="H13" s="54">
        <f t="shared" si="1"/>
        <v>0</v>
      </c>
      <c r="I13" s="50" t="str">
        <f t="shared" si="2"/>
        <v/>
      </c>
      <c r="J13" s="55" t="str">
        <f t="shared" si="3"/>
        <v/>
      </c>
    </row>
    <row r="14" spans="1:14" ht="16.5" thickTop="1" thickBot="1" x14ac:dyDescent="0.3">
      <c r="A14" s="79"/>
      <c r="B14" s="45"/>
      <c r="C14" s="50" t="str">
        <f>IFERROR((VLOOKUP(A14,Produtos!$B$4:$D$33,3,FALSE)),"")</f>
        <v/>
      </c>
      <c r="D14" s="51" t="str">
        <f t="shared" si="4"/>
        <v/>
      </c>
      <c r="E14" s="48"/>
      <c r="F14" s="56">
        <v>0</v>
      </c>
      <c r="G14" s="53">
        <f t="shared" si="0"/>
        <v>0</v>
      </c>
      <c r="H14" s="54">
        <f t="shared" si="1"/>
        <v>0</v>
      </c>
      <c r="I14" s="50" t="str">
        <f t="shared" si="2"/>
        <v/>
      </c>
      <c r="J14" s="55" t="str">
        <f t="shared" si="3"/>
        <v/>
      </c>
    </row>
    <row r="15" spans="1:14" ht="16.5" thickTop="1" thickBot="1" x14ac:dyDescent="0.3">
      <c r="A15" s="79"/>
      <c r="B15" s="45"/>
      <c r="C15" s="50" t="str">
        <f>IFERROR((VLOOKUP(A15,Produtos!$B$4:$D$33,3,FALSE)),"")</f>
        <v/>
      </c>
      <c r="D15" s="51" t="str">
        <f t="shared" si="4"/>
        <v/>
      </c>
      <c r="E15" s="48"/>
      <c r="F15" s="56">
        <v>0</v>
      </c>
      <c r="G15" s="53">
        <f t="shared" si="0"/>
        <v>0</v>
      </c>
      <c r="H15" s="54">
        <f t="shared" si="1"/>
        <v>0</v>
      </c>
      <c r="I15" s="50" t="str">
        <f t="shared" si="2"/>
        <v/>
      </c>
      <c r="J15" s="55" t="str">
        <f t="shared" si="3"/>
        <v/>
      </c>
    </row>
    <row r="16" spans="1:14" ht="16.5" thickTop="1" thickBot="1" x14ac:dyDescent="0.3">
      <c r="A16" s="79"/>
      <c r="B16" s="45"/>
      <c r="C16" s="50" t="str">
        <f>IFERROR((VLOOKUP(A16,Produtos!$B$4:$D$33,3,FALSE)),"")</f>
        <v/>
      </c>
      <c r="D16" s="51" t="str">
        <f t="shared" si="4"/>
        <v/>
      </c>
      <c r="E16" s="48"/>
      <c r="F16" s="56">
        <v>0</v>
      </c>
      <c r="G16" s="53">
        <f t="shared" si="0"/>
        <v>0</v>
      </c>
      <c r="H16" s="54">
        <f t="shared" si="1"/>
        <v>0</v>
      </c>
      <c r="I16" s="50" t="str">
        <f t="shared" si="2"/>
        <v/>
      </c>
      <c r="J16" s="55" t="str">
        <f t="shared" si="3"/>
        <v/>
      </c>
    </row>
    <row r="17" spans="1:10" ht="16.5" thickTop="1" thickBot="1" x14ac:dyDescent="0.3">
      <c r="A17" s="79"/>
      <c r="B17" s="45"/>
      <c r="C17" s="50" t="str">
        <f>IFERROR((VLOOKUP(A17,Produtos!$B$4:$D$33,3,FALSE)),"")</f>
        <v/>
      </c>
      <c r="D17" s="51" t="str">
        <f t="shared" si="4"/>
        <v/>
      </c>
      <c r="E17" s="48"/>
      <c r="F17" s="56">
        <v>0</v>
      </c>
      <c r="G17" s="53">
        <f t="shared" si="0"/>
        <v>0</v>
      </c>
      <c r="H17" s="54">
        <f t="shared" si="1"/>
        <v>0</v>
      </c>
      <c r="I17" s="50" t="str">
        <f t="shared" si="2"/>
        <v/>
      </c>
      <c r="J17" s="55" t="str">
        <f t="shared" si="3"/>
        <v/>
      </c>
    </row>
    <row r="18" spans="1:10" ht="16.5" thickTop="1" thickBot="1" x14ac:dyDescent="0.3">
      <c r="A18" s="79"/>
      <c r="B18" s="45"/>
      <c r="C18" s="50" t="str">
        <f>IFERROR((VLOOKUP(A18,Produtos!$B$4:$D$33,3,FALSE)),"")</f>
        <v/>
      </c>
      <c r="D18" s="51" t="str">
        <f t="shared" si="4"/>
        <v/>
      </c>
      <c r="E18" s="48"/>
      <c r="F18" s="56">
        <v>0</v>
      </c>
      <c r="G18" s="53">
        <f t="shared" si="0"/>
        <v>0</v>
      </c>
      <c r="H18" s="54">
        <f t="shared" si="1"/>
        <v>0</v>
      </c>
      <c r="I18" s="50" t="str">
        <f t="shared" si="2"/>
        <v/>
      </c>
      <c r="J18" s="55" t="str">
        <f t="shared" si="3"/>
        <v/>
      </c>
    </row>
    <row r="19" spans="1:10" ht="16.5" thickTop="1" thickBot="1" x14ac:dyDescent="0.3">
      <c r="A19" s="79"/>
      <c r="B19" s="45"/>
      <c r="C19" s="50" t="str">
        <f>IFERROR((VLOOKUP(A19,Produtos!$B$4:$D$33,3,FALSE)),"")</f>
        <v/>
      </c>
      <c r="D19" s="51" t="str">
        <f t="shared" si="4"/>
        <v/>
      </c>
      <c r="E19" s="48"/>
      <c r="F19" s="56">
        <v>0</v>
      </c>
      <c r="G19" s="53">
        <f t="shared" si="0"/>
        <v>0</v>
      </c>
      <c r="H19" s="54">
        <f t="shared" si="1"/>
        <v>0</v>
      </c>
      <c r="I19" s="50" t="str">
        <f t="shared" si="2"/>
        <v/>
      </c>
      <c r="J19" s="55" t="str">
        <f t="shared" si="3"/>
        <v/>
      </c>
    </row>
    <row r="20" spans="1:10" ht="16.5" thickTop="1" thickBot="1" x14ac:dyDescent="0.3">
      <c r="A20" s="79"/>
      <c r="B20" s="45"/>
      <c r="C20" s="50" t="str">
        <f>IFERROR((VLOOKUP(A20,Produtos!$B$4:$D$33,3,FALSE)),"")</f>
        <v/>
      </c>
      <c r="D20" s="51" t="str">
        <f t="shared" si="4"/>
        <v/>
      </c>
      <c r="E20" s="48"/>
      <c r="F20" s="56">
        <v>0</v>
      </c>
      <c r="G20" s="53">
        <f t="shared" si="0"/>
        <v>0</v>
      </c>
      <c r="H20" s="54">
        <f t="shared" si="1"/>
        <v>0</v>
      </c>
      <c r="I20" s="50" t="str">
        <f t="shared" si="2"/>
        <v/>
      </c>
      <c r="J20" s="55" t="str">
        <f t="shared" si="3"/>
        <v/>
      </c>
    </row>
    <row r="21" spans="1:10" ht="16.5" thickTop="1" thickBot="1" x14ac:dyDescent="0.3">
      <c r="A21" s="79"/>
      <c r="B21" s="45"/>
      <c r="C21" s="50" t="str">
        <f>IFERROR((VLOOKUP(A21,Produtos!$B$4:$D$33,3,FALSE)),"")</f>
        <v/>
      </c>
      <c r="D21" s="51" t="str">
        <f t="shared" si="4"/>
        <v/>
      </c>
      <c r="E21" s="48"/>
      <c r="F21" s="56">
        <v>0</v>
      </c>
      <c r="G21" s="53">
        <f t="shared" si="0"/>
        <v>0</v>
      </c>
      <c r="H21" s="54">
        <f t="shared" si="1"/>
        <v>0</v>
      </c>
      <c r="I21" s="50" t="str">
        <f t="shared" si="2"/>
        <v/>
      </c>
      <c r="J21" s="55" t="str">
        <f t="shared" si="3"/>
        <v/>
      </c>
    </row>
    <row r="22" spans="1:10" ht="16.5" thickTop="1" thickBot="1" x14ac:dyDescent="0.3">
      <c r="A22" s="79"/>
      <c r="B22" s="45"/>
      <c r="C22" s="50" t="str">
        <f>IFERROR((VLOOKUP(A22,Produtos!$B$4:$D$33,3,FALSE)),"")</f>
        <v/>
      </c>
      <c r="D22" s="51" t="str">
        <f t="shared" si="4"/>
        <v/>
      </c>
      <c r="E22" s="48"/>
      <c r="F22" s="56">
        <v>0</v>
      </c>
      <c r="G22" s="53">
        <f t="shared" si="0"/>
        <v>0</v>
      </c>
      <c r="H22" s="54">
        <f t="shared" si="1"/>
        <v>0</v>
      </c>
      <c r="I22" s="50" t="str">
        <f t="shared" si="2"/>
        <v/>
      </c>
      <c r="J22" s="55" t="str">
        <f t="shared" si="3"/>
        <v/>
      </c>
    </row>
    <row r="23" spans="1:10" ht="16.5" thickTop="1" thickBot="1" x14ac:dyDescent="0.3">
      <c r="A23" s="79"/>
      <c r="B23" s="45"/>
      <c r="C23" s="50" t="str">
        <f>IFERROR((VLOOKUP(A23,Produtos!$B$4:$D$33,3,FALSE)),"")</f>
        <v/>
      </c>
      <c r="D23" s="51" t="str">
        <f t="shared" si="4"/>
        <v/>
      </c>
      <c r="E23" s="48"/>
      <c r="F23" s="56">
        <v>0</v>
      </c>
      <c r="G23" s="53">
        <f t="shared" si="0"/>
        <v>0</v>
      </c>
      <c r="H23" s="54">
        <f t="shared" si="1"/>
        <v>0</v>
      </c>
      <c r="I23" s="50" t="str">
        <f t="shared" si="2"/>
        <v/>
      </c>
      <c r="J23" s="55" t="str">
        <f t="shared" si="3"/>
        <v/>
      </c>
    </row>
    <row r="24" spans="1:10" ht="16.5" thickTop="1" thickBot="1" x14ac:dyDescent="0.3">
      <c r="A24" s="79"/>
      <c r="B24" s="45"/>
      <c r="C24" s="50" t="str">
        <f>IFERROR((VLOOKUP(A24,Produtos!$B$4:$D$33,3,FALSE)),"")</f>
        <v/>
      </c>
      <c r="D24" s="51" t="str">
        <f t="shared" si="4"/>
        <v/>
      </c>
      <c r="E24" s="48"/>
      <c r="F24" s="56">
        <v>0</v>
      </c>
      <c r="G24" s="53">
        <f t="shared" si="0"/>
        <v>0</v>
      </c>
      <c r="H24" s="54">
        <f t="shared" si="1"/>
        <v>0</v>
      </c>
      <c r="I24" s="50" t="str">
        <f t="shared" si="2"/>
        <v/>
      </c>
      <c r="J24" s="55" t="str">
        <f t="shared" si="3"/>
        <v/>
      </c>
    </row>
    <row r="25" spans="1:10" ht="16.5" thickTop="1" thickBot="1" x14ac:dyDescent="0.3">
      <c r="A25" s="79"/>
      <c r="B25" s="45"/>
      <c r="C25" s="50" t="str">
        <f>IFERROR((VLOOKUP(A25,Produtos!$B$4:$D$33,3,FALSE)),"")</f>
        <v/>
      </c>
      <c r="D25" s="51" t="str">
        <f t="shared" si="4"/>
        <v/>
      </c>
      <c r="E25" s="48"/>
      <c r="F25" s="56">
        <v>0</v>
      </c>
      <c r="G25" s="53">
        <f t="shared" si="0"/>
        <v>0</v>
      </c>
      <c r="H25" s="54">
        <f t="shared" si="1"/>
        <v>0</v>
      </c>
      <c r="I25" s="50" t="str">
        <f t="shared" si="2"/>
        <v/>
      </c>
      <c r="J25" s="55" t="str">
        <f t="shared" si="3"/>
        <v/>
      </c>
    </row>
    <row r="26" spans="1:10" ht="16.5" thickTop="1" thickBot="1" x14ac:dyDescent="0.3">
      <c r="A26" s="79"/>
      <c r="B26" s="45"/>
      <c r="C26" s="50" t="str">
        <f>IFERROR((VLOOKUP(A26,Produtos!$B$4:$D$33,3,FALSE)),"")</f>
        <v/>
      </c>
      <c r="D26" s="51" t="str">
        <f t="shared" si="4"/>
        <v/>
      </c>
      <c r="E26" s="48"/>
      <c r="F26" s="56">
        <v>0</v>
      </c>
      <c r="G26" s="53">
        <f t="shared" si="0"/>
        <v>0</v>
      </c>
      <c r="H26" s="54">
        <f t="shared" si="1"/>
        <v>0</v>
      </c>
      <c r="I26" s="50" t="str">
        <f t="shared" si="2"/>
        <v/>
      </c>
      <c r="J26" s="55" t="str">
        <f t="shared" si="3"/>
        <v/>
      </c>
    </row>
    <row r="27" spans="1:10" ht="16.5" thickTop="1" thickBot="1" x14ac:dyDescent="0.3">
      <c r="A27" s="79"/>
      <c r="B27" s="45"/>
      <c r="C27" s="50" t="str">
        <f>IFERROR((VLOOKUP(A27,Produtos!$B$4:$D$33,3,FALSE)),"")</f>
        <v/>
      </c>
      <c r="D27" s="51" t="str">
        <f t="shared" si="4"/>
        <v/>
      </c>
      <c r="E27" s="48"/>
      <c r="F27" s="56">
        <v>0</v>
      </c>
      <c r="G27" s="53">
        <f t="shared" si="0"/>
        <v>0</v>
      </c>
      <c r="H27" s="54">
        <f t="shared" si="1"/>
        <v>0</v>
      </c>
      <c r="I27" s="50" t="str">
        <f t="shared" si="2"/>
        <v/>
      </c>
      <c r="J27" s="55" t="str">
        <f t="shared" si="3"/>
        <v/>
      </c>
    </row>
    <row r="28" spans="1:10" ht="16.5" thickTop="1" thickBot="1" x14ac:dyDescent="0.3">
      <c r="A28" s="79"/>
      <c r="B28" s="45"/>
      <c r="C28" s="50" t="str">
        <f>IFERROR((VLOOKUP(A28,Produtos!$B$4:$D$33,3,FALSE)),"")</f>
        <v/>
      </c>
      <c r="D28" s="51" t="str">
        <f t="shared" si="4"/>
        <v/>
      </c>
      <c r="E28" s="48"/>
      <c r="F28" s="56">
        <v>0</v>
      </c>
      <c r="G28" s="53">
        <f t="shared" si="0"/>
        <v>0</v>
      </c>
      <c r="H28" s="54">
        <f t="shared" si="1"/>
        <v>0</v>
      </c>
      <c r="I28" s="50" t="str">
        <f t="shared" si="2"/>
        <v/>
      </c>
      <c r="J28" s="55" t="str">
        <f t="shared" si="3"/>
        <v/>
      </c>
    </row>
    <row r="29" spans="1:10" ht="16.5" thickTop="1" thickBot="1" x14ac:dyDescent="0.3">
      <c r="A29" s="79"/>
      <c r="B29" s="45"/>
      <c r="C29" s="50" t="str">
        <f>IFERROR((VLOOKUP(A29,Produtos!$B$4:$D$33,3,FALSE)),"")</f>
        <v/>
      </c>
      <c r="D29" s="51" t="str">
        <f t="shared" si="4"/>
        <v/>
      </c>
      <c r="E29" s="48"/>
      <c r="F29" s="56">
        <v>0</v>
      </c>
      <c r="G29" s="53">
        <f t="shared" si="0"/>
        <v>0</v>
      </c>
      <c r="H29" s="54">
        <f t="shared" si="1"/>
        <v>0</v>
      </c>
      <c r="I29" s="50" t="str">
        <f t="shared" si="2"/>
        <v/>
      </c>
      <c r="J29" s="55" t="str">
        <f t="shared" si="3"/>
        <v/>
      </c>
    </row>
    <row r="30" spans="1:10" ht="16.5" thickTop="1" thickBot="1" x14ac:dyDescent="0.3">
      <c r="A30" s="79"/>
      <c r="B30" s="45"/>
      <c r="C30" s="50" t="str">
        <f>IFERROR((VLOOKUP(A30,Produtos!$B$4:$D$33,3,FALSE)),"")</f>
        <v/>
      </c>
      <c r="D30" s="51" t="str">
        <f t="shared" si="4"/>
        <v/>
      </c>
      <c r="E30" s="48"/>
      <c r="F30" s="56">
        <v>0</v>
      </c>
      <c r="G30" s="53">
        <f t="shared" si="0"/>
        <v>0</v>
      </c>
      <c r="H30" s="54">
        <f t="shared" si="1"/>
        <v>0</v>
      </c>
      <c r="I30" s="50" t="str">
        <f t="shared" si="2"/>
        <v/>
      </c>
      <c r="J30" s="55" t="str">
        <f t="shared" si="3"/>
        <v/>
      </c>
    </row>
    <row r="31" spans="1:10" ht="16.5" thickTop="1" thickBot="1" x14ac:dyDescent="0.3">
      <c r="A31" s="79"/>
      <c r="B31" s="45"/>
      <c r="C31" s="50" t="str">
        <f>IFERROR((VLOOKUP(A31,Produtos!$B$4:$D$33,3,FALSE)),"")</f>
        <v/>
      </c>
      <c r="D31" s="51" t="str">
        <f t="shared" si="4"/>
        <v/>
      </c>
      <c r="E31" s="48"/>
      <c r="F31" s="56">
        <v>0</v>
      </c>
      <c r="G31" s="53">
        <f t="shared" si="0"/>
        <v>0</v>
      </c>
      <c r="H31" s="54">
        <f t="shared" si="1"/>
        <v>0</v>
      </c>
      <c r="I31" s="50" t="str">
        <f t="shared" si="2"/>
        <v/>
      </c>
      <c r="J31" s="55" t="str">
        <f t="shared" si="3"/>
        <v/>
      </c>
    </row>
    <row r="32" spans="1:10" ht="16.5" thickTop="1" thickBot="1" x14ac:dyDescent="0.3">
      <c r="A32" s="79"/>
      <c r="B32" s="45"/>
      <c r="C32" s="50" t="str">
        <f>IFERROR((VLOOKUP(A32,Produtos!$B$4:$D$33,3,FALSE)),"")</f>
        <v/>
      </c>
      <c r="D32" s="51" t="str">
        <f t="shared" si="4"/>
        <v/>
      </c>
      <c r="E32" s="48"/>
      <c r="F32" s="56">
        <v>0</v>
      </c>
      <c r="G32" s="53">
        <f t="shared" si="0"/>
        <v>0</v>
      </c>
      <c r="H32" s="54">
        <f t="shared" si="1"/>
        <v>0</v>
      </c>
      <c r="I32" s="50" t="str">
        <f t="shared" si="2"/>
        <v/>
      </c>
      <c r="J32" s="55" t="str">
        <f t="shared" si="3"/>
        <v/>
      </c>
    </row>
    <row r="33" spans="1:10" ht="16.5" thickTop="1" thickBot="1" x14ac:dyDescent="0.3">
      <c r="A33" s="79"/>
      <c r="B33" s="45"/>
      <c r="C33" s="50" t="str">
        <f>IFERROR((VLOOKUP(A33,Produtos!$B$4:$D$33,3,FALSE)),"")</f>
        <v/>
      </c>
      <c r="D33" s="51" t="str">
        <f t="shared" si="4"/>
        <v/>
      </c>
      <c r="E33" s="48"/>
      <c r="F33" s="56">
        <v>0</v>
      </c>
      <c r="G33" s="53">
        <f t="shared" si="0"/>
        <v>0</v>
      </c>
      <c r="H33" s="54">
        <f t="shared" si="1"/>
        <v>0</v>
      </c>
      <c r="I33" s="50" t="str">
        <f t="shared" si="2"/>
        <v/>
      </c>
      <c r="J33" s="55" t="str">
        <f t="shared" si="3"/>
        <v/>
      </c>
    </row>
    <row r="34" spans="1:10" ht="16.5" thickTop="1" thickBot="1" x14ac:dyDescent="0.3">
      <c r="A34" s="79"/>
      <c r="B34" s="45"/>
      <c r="C34" s="50" t="str">
        <f>IFERROR((VLOOKUP(A34,Produtos!$B$4:$D$33,3,FALSE)),"")</f>
        <v/>
      </c>
      <c r="D34" s="51" t="str">
        <f t="shared" si="4"/>
        <v/>
      </c>
      <c r="E34" s="48"/>
      <c r="F34" s="56">
        <v>0</v>
      </c>
      <c r="G34" s="53">
        <f t="shared" si="0"/>
        <v>0</v>
      </c>
      <c r="H34" s="54">
        <f t="shared" si="1"/>
        <v>0</v>
      </c>
      <c r="I34" s="50" t="str">
        <f t="shared" si="2"/>
        <v/>
      </c>
      <c r="J34" s="55" t="str">
        <f t="shared" si="3"/>
        <v/>
      </c>
    </row>
    <row r="35" spans="1:10" ht="16.5" thickTop="1" thickBot="1" x14ac:dyDescent="0.3">
      <c r="A35" s="79"/>
      <c r="B35" s="45"/>
      <c r="C35" s="50" t="str">
        <f>IFERROR((VLOOKUP(A35,Produtos!$B$4:$D$33,3,FALSE)),"")</f>
        <v/>
      </c>
      <c r="D35" s="51" t="str">
        <f t="shared" si="4"/>
        <v/>
      </c>
      <c r="E35" s="48"/>
      <c r="F35" s="56">
        <v>0</v>
      </c>
      <c r="G35" s="53">
        <f t="shared" si="0"/>
        <v>0</v>
      </c>
      <c r="H35" s="54">
        <f t="shared" si="1"/>
        <v>0</v>
      </c>
      <c r="I35" s="50" t="str">
        <f t="shared" si="2"/>
        <v/>
      </c>
      <c r="J35" s="55" t="str">
        <f t="shared" si="3"/>
        <v/>
      </c>
    </row>
    <row r="36" spans="1:10" ht="16.5" thickTop="1" thickBot="1" x14ac:dyDescent="0.3">
      <c r="A36" s="80"/>
      <c r="B36" s="46"/>
      <c r="C36" s="50" t="str">
        <f>IFERROR((VLOOKUP(A36,Produtos!$B$4:$D$33,3,FALSE)),"")</f>
        <v/>
      </c>
      <c r="D36" s="51" t="str">
        <f t="shared" si="4"/>
        <v/>
      </c>
      <c r="E36" s="49"/>
      <c r="F36" s="57">
        <v>0</v>
      </c>
      <c r="G36" s="58">
        <f t="shared" si="0"/>
        <v>0</v>
      </c>
      <c r="H36" s="59">
        <f t="shared" si="1"/>
        <v>0</v>
      </c>
      <c r="I36" s="52" t="str">
        <f t="shared" si="2"/>
        <v/>
      </c>
      <c r="J36" s="55" t="str">
        <f t="shared" si="3"/>
        <v/>
      </c>
    </row>
    <row r="37" spans="1:10" ht="15.75" thickBot="1" x14ac:dyDescent="0.3">
      <c r="A37" s="37" t="s">
        <v>49</v>
      </c>
      <c r="B37" s="43">
        <f>SUM(B7:B36)</f>
        <v>0</v>
      </c>
      <c r="C37" s="38">
        <f>SUM(C7:C36)</f>
        <v>1</v>
      </c>
      <c r="D37" s="39" t="s">
        <v>50</v>
      </c>
      <c r="E37" s="40">
        <f>SUM(E7:E36)</f>
        <v>0</v>
      </c>
      <c r="F37" s="41"/>
      <c r="G37" s="65" t="s">
        <v>51</v>
      </c>
      <c r="H37" s="66"/>
      <c r="I37" s="67"/>
      <c r="J37" s="42">
        <f>B37-E37</f>
        <v>0</v>
      </c>
    </row>
    <row r="38" spans="1:10" ht="15.75" thickBot="1" x14ac:dyDescent="0.3">
      <c r="G38" s="65" t="s">
        <v>52</v>
      </c>
      <c r="H38" s="66"/>
      <c r="I38" s="67"/>
      <c r="J38" s="44">
        <f>SUM(G7:G36)</f>
        <v>0</v>
      </c>
    </row>
    <row r="39" spans="1:10" hidden="1" x14ac:dyDescent="0.25"/>
    <row r="40" spans="1:10" hidden="1" x14ac:dyDescent="0.25"/>
    <row r="41" spans="1:10" hidden="1" x14ac:dyDescent="0.25"/>
    <row r="42" spans="1:10" hidden="1" x14ac:dyDescent="0.25"/>
    <row r="43" spans="1:10" hidden="1" x14ac:dyDescent="0.25"/>
    <row r="44" spans="1:10" hidden="1" x14ac:dyDescent="0.25"/>
    <row r="45" spans="1:10" hidden="1" x14ac:dyDescent="0.25"/>
    <row r="46" spans="1:10" hidden="1" x14ac:dyDescent="0.25"/>
    <row r="47" spans="1:10" hidden="1" x14ac:dyDescent="0.25"/>
    <row r="48" spans="1:10" hidden="1" x14ac:dyDescent="0.25">
      <c r="D48" s="20"/>
    </row>
    <row r="49" spans="4:4" hidden="1" x14ac:dyDescent="0.25">
      <c r="D49" s="20"/>
    </row>
    <row r="50" spans="4:4" hidden="1" x14ac:dyDescent="0.25">
      <c r="D50" s="20"/>
    </row>
    <row r="51" spans="4:4" hidden="1" x14ac:dyDescent="0.25">
      <c r="D51" s="20"/>
    </row>
    <row r="52" spans="4:4" hidden="1" x14ac:dyDescent="0.25">
      <c r="D52" s="20"/>
    </row>
    <row r="53" spans="4:4" hidden="1" x14ac:dyDescent="0.25">
      <c r="D53" s="20"/>
    </row>
    <row r="54" spans="4:4" hidden="1" x14ac:dyDescent="0.25">
      <c r="D54" s="20"/>
    </row>
    <row r="55" spans="4:4" hidden="1" x14ac:dyDescent="0.25">
      <c r="D55" s="20"/>
    </row>
    <row r="56" spans="4:4" hidden="1" x14ac:dyDescent="0.25">
      <c r="D56" s="20"/>
    </row>
    <row r="57" spans="4:4" hidden="1" x14ac:dyDescent="0.25">
      <c r="D57" s="20"/>
    </row>
    <row r="58" spans="4:4" hidden="1" x14ac:dyDescent="0.25">
      <c r="D58" s="20"/>
    </row>
    <row r="59" spans="4:4" hidden="1" x14ac:dyDescent="0.25">
      <c r="D59" s="20"/>
    </row>
    <row r="60" spans="4:4" hidden="1" x14ac:dyDescent="0.25">
      <c r="D60" s="20"/>
    </row>
    <row r="61" spans="4:4" hidden="1" x14ac:dyDescent="0.25">
      <c r="D61" s="20"/>
    </row>
    <row r="62" spans="4:4" hidden="1" x14ac:dyDescent="0.25">
      <c r="D62" s="20"/>
    </row>
    <row r="63" spans="4:4" hidden="1" x14ac:dyDescent="0.25">
      <c r="D63" s="20"/>
    </row>
    <row r="64" spans="4:4" hidden="1" x14ac:dyDescent="0.25">
      <c r="D64" s="20"/>
    </row>
    <row r="65" spans="4:4" hidden="1" x14ac:dyDescent="0.25">
      <c r="D65" s="20"/>
    </row>
    <row r="66" spans="4:4" hidden="1" x14ac:dyDescent="0.25">
      <c r="D66" s="20"/>
    </row>
    <row r="67" spans="4:4" hidden="1" x14ac:dyDescent="0.25">
      <c r="D67" s="20"/>
    </row>
    <row r="68" spans="4:4" hidden="1" x14ac:dyDescent="0.25">
      <c r="D68" s="20"/>
    </row>
    <row r="69" spans="4:4" hidden="1" x14ac:dyDescent="0.25">
      <c r="D69" s="20"/>
    </row>
    <row r="70" spans="4:4" hidden="1" x14ac:dyDescent="0.25">
      <c r="D70" s="20"/>
    </row>
    <row r="71" spans="4:4" hidden="1" x14ac:dyDescent="0.25">
      <c r="D71" s="20"/>
    </row>
    <row r="72" spans="4:4" hidden="1" x14ac:dyDescent="0.25">
      <c r="D72" s="20"/>
    </row>
    <row r="73" spans="4:4" hidden="1" x14ac:dyDescent="0.25">
      <c r="D73" s="20"/>
    </row>
    <row r="74" spans="4:4" hidden="1" x14ac:dyDescent="0.25">
      <c r="D74" s="20"/>
    </row>
    <row r="75" spans="4:4" hidden="1" x14ac:dyDescent="0.25">
      <c r="D75" s="20"/>
    </row>
    <row r="76" spans="4:4" hidden="1" x14ac:dyDescent="0.25">
      <c r="D76" s="20"/>
    </row>
    <row r="77" spans="4:4" hidden="1" x14ac:dyDescent="0.25">
      <c r="D77" s="20"/>
    </row>
    <row r="78" spans="4:4" hidden="1" x14ac:dyDescent="0.25">
      <c r="D78" s="20"/>
    </row>
    <row r="79" spans="4:4" hidden="1" x14ac:dyDescent="0.25">
      <c r="D79" s="20"/>
    </row>
    <row r="80" spans="4:4" hidden="1" x14ac:dyDescent="0.25">
      <c r="D80" s="20"/>
    </row>
    <row r="81" spans="4:4" hidden="1" x14ac:dyDescent="0.25">
      <c r="D81" s="20"/>
    </row>
    <row r="82" spans="4:4" hidden="1" x14ac:dyDescent="0.25">
      <c r="D82" s="20"/>
    </row>
    <row r="83" spans="4:4" hidden="1" x14ac:dyDescent="0.25">
      <c r="D83" s="20"/>
    </row>
    <row r="84" spans="4:4" hidden="1" x14ac:dyDescent="0.25">
      <c r="D84" s="20"/>
    </row>
    <row r="85" spans="4:4" hidden="1" x14ac:dyDescent="0.25">
      <c r="D85" s="20"/>
    </row>
    <row r="86" spans="4:4" hidden="1" x14ac:dyDescent="0.25">
      <c r="D86" s="20"/>
    </row>
    <row r="87" spans="4:4" hidden="1" x14ac:dyDescent="0.25">
      <c r="D87" s="20"/>
    </row>
    <row r="88" spans="4:4" hidden="1" x14ac:dyDescent="0.25">
      <c r="D88" s="20"/>
    </row>
    <row r="89" spans="4:4" hidden="1" x14ac:dyDescent="0.25">
      <c r="D89" s="20"/>
    </row>
    <row r="90" spans="4:4" hidden="1" x14ac:dyDescent="0.25">
      <c r="D90" s="20"/>
    </row>
    <row r="91" spans="4:4" hidden="1" x14ac:dyDescent="0.25">
      <c r="D91" s="20"/>
    </row>
    <row r="92" spans="4:4" hidden="1" x14ac:dyDescent="0.25">
      <c r="D92" s="20"/>
    </row>
    <row r="93" spans="4:4" hidden="1" x14ac:dyDescent="0.25">
      <c r="D93" s="20"/>
    </row>
    <row r="94" spans="4:4" x14ac:dyDescent="0.25">
      <c r="D94" s="20"/>
    </row>
    <row r="95" spans="4:4" x14ac:dyDescent="0.25">
      <c r="D95" s="20"/>
    </row>
    <row r="96" spans="4:4" x14ac:dyDescent="0.25"/>
  </sheetData>
  <sheetProtection sheet="1" objects="1" scenarios="1"/>
  <autoFilter ref="A6:N6"/>
  <mergeCells count="9">
    <mergeCell ref="G37:I37"/>
    <mergeCell ref="G38:I38"/>
    <mergeCell ref="A1:J2"/>
    <mergeCell ref="A4:G4"/>
    <mergeCell ref="H4:I4"/>
    <mergeCell ref="A5:A6"/>
    <mergeCell ref="B5:D5"/>
    <mergeCell ref="E5:G5"/>
    <mergeCell ref="H5:J5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Produtos!$B$4:$B$33</xm:f>
          </x14:formula1>
          <xm:sqref>A7:A36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opLeftCell="B1" workbookViewId="0">
      <pane ySplit="6" topLeftCell="A7" activePane="bottomLeft" state="frozen"/>
      <selection pane="bottomLeft" sqref="A1:J2"/>
    </sheetView>
  </sheetViews>
  <sheetFormatPr defaultColWidth="0" defaultRowHeight="15" customHeight="1" zeroHeight="1" x14ac:dyDescent="0.25"/>
  <cols>
    <col min="1" max="1" width="38.7109375" style="20" customWidth="1"/>
    <col min="2" max="2" width="8.42578125" style="20" customWidth="1"/>
    <col min="3" max="3" width="12.7109375" style="20" customWidth="1"/>
    <col min="4" max="4" width="15" style="25" customWidth="1"/>
    <col min="5" max="5" width="8.85546875" style="20" customWidth="1"/>
    <col min="6" max="6" width="14.5703125" style="20" customWidth="1"/>
    <col min="7" max="7" width="13.85546875" style="20" customWidth="1"/>
    <col min="8" max="8" width="9.140625" style="20" customWidth="1"/>
    <col min="9" max="9" width="12.28515625" style="20" customWidth="1"/>
    <col min="10" max="10" width="16.85546875" style="20" customWidth="1"/>
    <col min="11" max="12" width="9.140625" style="20" hidden="1" customWidth="1"/>
    <col min="13" max="13" width="26.5703125" style="20" hidden="1" customWidth="1"/>
    <col min="14" max="14" width="14.42578125" style="20" hidden="1" customWidth="1"/>
    <col min="15" max="16384" width="9.140625" style="20" hidden="1"/>
  </cols>
  <sheetData>
    <row r="1" spans="1:14" x14ac:dyDescent="0.2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70"/>
    </row>
    <row r="2" spans="1:14" ht="15.75" thickBot="1" x14ac:dyDescent="0.3">
      <c r="A2" s="71"/>
      <c r="B2" s="72"/>
      <c r="C2" s="72"/>
      <c r="D2" s="72"/>
      <c r="E2" s="72"/>
      <c r="F2" s="72"/>
      <c r="G2" s="72"/>
      <c r="H2" s="72"/>
      <c r="I2" s="72"/>
      <c r="J2" s="73"/>
    </row>
    <row r="3" spans="1:14" ht="15.75" thickBot="1" x14ac:dyDescent="0.3">
      <c r="A3" s="26"/>
      <c r="B3" s="27"/>
      <c r="C3" s="27"/>
      <c r="D3" s="28"/>
      <c r="E3" s="27"/>
      <c r="F3" s="27"/>
      <c r="G3" s="27"/>
      <c r="H3" s="27"/>
      <c r="I3" s="27"/>
      <c r="J3" s="29"/>
    </row>
    <row r="4" spans="1:14" ht="15.75" thickBot="1" x14ac:dyDescent="0.3">
      <c r="A4" s="74" t="s">
        <v>13</v>
      </c>
      <c r="B4" s="74"/>
      <c r="C4" s="74"/>
      <c r="D4" s="74"/>
      <c r="E4" s="74"/>
      <c r="F4" s="74"/>
      <c r="G4" s="74"/>
      <c r="H4" s="75" t="s">
        <v>47</v>
      </c>
      <c r="I4" s="75"/>
      <c r="J4" s="32" t="s">
        <v>48</v>
      </c>
      <c r="L4" s="23"/>
      <c r="M4" s="23"/>
      <c r="N4" s="24"/>
    </row>
    <row r="5" spans="1:14" ht="15.75" thickTop="1" x14ac:dyDescent="0.25">
      <c r="A5" s="76" t="s">
        <v>1</v>
      </c>
      <c r="B5" s="78" t="s">
        <v>3</v>
      </c>
      <c r="C5" s="78"/>
      <c r="D5" s="78"/>
      <c r="E5" s="78" t="s">
        <v>4</v>
      </c>
      <c r="F5" s="78"/>
      <c r="G5" s="78"/>
      <c r="H5" s="78" t="s">
        <v>5</v>
      </c>
      <c r="I5" s="78"/>
      <c r="J5" s="78"/>
      <c r="L5" s="21"/>
      <c r="M5" s="21"/>
      <c r="N5" s="22"/>
    </row>
    <row r="6" spans="1:14" ht="15.75" thickBot="1" x14ac:dyDescent="0.3">
      <c r="A6" s="77"/>
      <c r="B6" s="34" t="s">
        <v>6</v>
      </c>
      <c r="C6" s="35" t="s">
        <v>7</v>
      </c>
      <c r="D6" s="36" t="s">
        <v>8</v>
      </c>
      <c r="E6" s="34" t="s">
        <v>6</v>
      </c>
      <c r="F6" s="34" t="s">
        <v>7</v>
      </c>
      <c r="G6" s="34" t="s">
        <v>8</v>
      </c>
      <c r="H6" s="34" t="s">
        <v>6</v>
      </c>
      <c r="I6" s="34" t="s">
        <v>7</v>
      </c>
      <c r="J6" s="34" t="s">
        <v>8</v>
      </c>
      <c r="L6" s="21"/>
      <c r="M6" s="21"/>
      <c r="N6" s="22"/>
    </row>
    <row r="7" spans="1:14" ht="16.5" thickTop="1" thickBot="1" x14ac:dyDescent="0.3">
      <c r="A7" s="79" t="s">
        <v>2</v>
      </c>
      <c r="B7" s="45"/>
      <c r="C7" s="50">
        <f>IFERROR((VLOOKUP(A7,Produtos!$B$4:$D$33,3,FALSE)),"")</f>
        <v>1</v>
      </c>
      <c r="D7" s="51">
        <f>IFERROR((C7*B7),"")</f>
        <v>0</v>
      </c>
      <c r="E7" s="47">
        <v>0</v>
      </c>
      <c r="F7" s="50">
        <f>C7</f>
        <v>1</v>
      </c>
      <c r="G7" s="53">
        <f>F7*E7</f>
        <v>0</v>
      </c>
      <c r="H7" s="54">
        <f>B7-E7</f>
        <v>0</v>
      </c>
      <c r="I7" s="50">
        <f>C7</f>
        <v>1</v>
      </c>
      <c r="J7" s="55">
        <f>IFERROR((H7*I7),"")</f>
        <v>0</v>
      </c>
      <c r="L7" s="23"/>
      <c r="M7" s="23"/>
      <c r="N7" s="24"/>
    </row>
    <row r="8" spans="1:14" ht="16.5" thickTop="1" thickBot="1" x14ac:dyDescent="0.3">
      <c r="A8" s="79"/>
      <c r="B8" s="45"/>
      <c r="C8" s="50" t="str">
        <f>IFERROR((VLOOKUP(A8,Produtos!$B$4:$D$33,3,FALSE)),"")</f>
        <v/>
      </c>
      <c r="D8" s="51" t="str">
        <f>IFERROR((C8*B8),"")</f>
        <v/>
      </c>
      <c r="E8" s="48">
        <v>0</v>
      </c>
      <c r="F8" s="56">
        <v>0</v>
      </c>
      <c r="G8" s="53">
        <f t="shared" ref="G8:G36" si="0">F8*E8</f>
        <v>0</v>
      </c>
      <c r="H8" s="54">
        <f t="shared" ref="H8:H36" si="1">B8-E8</f>
        <v>0</v>
      </c>
      <c r="I8" s="50" t="str">
        <f t="shared" ref="I8:I36" si="2">C8</f>
        <v/>
      </c>
      <c r="J8" s="55" t="str">
        <f t="shared" ref="J8:J36" si="3">IFERROR((H8*I8),"")</f>
        <v/>
      </c>
      <c r="L8" s="21"/>
      <c r="M8" s="21"/>
      <c r="N8" s="22"/>
    </row>
    <row r="9" spans="1:14" ht="16.5" thickTop="1" thickBot="1" x14ac:dyDescent="0.3">
      <c r="A9" s="79"/>
      <c r="B9" s="45"/>
      <c r="C9" s="50" t="str">
        <f>IFERROR((VLOOKUP(A9,Produtos!$B$4:$D$33,3,FALSE)),"")</f>
        <v/>
      </c>
      <c r="D9" s="51" t="str">
        <f t="shared" ref="D9:D36" si="4">IFERROR((C9*B9),"")</f>
        <v/>
      </c>
      <c r="E9" s="48"/>
      <c r="F9" s="56">
        <v>0</v>
      </c>
      <c r="G9" s="53">
        <f t="shared" si="0"/>
        <v>0</v>
      </c>
      <c r="H9" s="54">
        <f t="shared" si="1"/>
        <v>0</v>
      </c>
      <c r="I9" s="50" t="str">
        <f t="shared" si="2"/>
        <v/>
      </c>
      <c r="J9" s="55" t="str">
        <f t="shared" si="3"/>
        <v/>
      </c>
      <c r="L9" s="23"/>
      <c r="M9" s="23"/>
      <c r="N9" s="24"/>
    </row>
    <row r="10" spans="1:14" ht="16.5" thickTop="1" thickBot="1" x14ac:dyDescent="0.3">
      <c r="A10" s="79"/>
      <c r="B10" s="45"/>
      <c r="C10" s="50" t="str">
        <f>IFERROR((VLOOKUP(A10,Produtos!$B$4:$D$33,3,FALSE)),"")</f>
        <v/>
      </c>
      <c r="D10" s="51" t="str">
        <f t="shared" si="4"/>
        <v/>
      </c>
      <c r="E10" s="48"/>
      <c r="F10" s="56">
        <v>0</v>
      </c>
      <c r="G10" s="53">
        <f t="shared" si="0"/>
        <v>0</v>
      </c>
      <c r="H10" s="54">
        <f t="shared" si="1"/>
        <v>0</v>
      </c>
      <c r="I10" s="50" t="str">
        <f t="shared" si="2"/>
        <v/>
      </c>
      <c r="J10" s="55" t="str">
        <f t="shared" si="3"/>
        <v/>
      </c>
      <c r="L10" s="21"/>
      <c r="M10" s="21"/>
      <c r="N10" s="21"/>
    </row>
    <row r="11" spans="1:14" ht="16.5" thickTop="1" thickBot="1" x14ac:dyDescent="0.3">
      <c r="A11" s="79"/>
      <c r="B11" s="45"/>
      <c r="C11" s="50" t="str">
        <f>IFERROR((VLOOKUP(A11,Produtos!$B$4:$D$33,3,FALSE)),"")</f>
        <v/>
      </c>
      <c r="D11" s="51" t="str">
        <f t="shared" si="4"/>
        <v/>
      </c>
      <c r="E11" s="48"/>
      <c r="F11" s="56">
        <v>0</v>
      </c>
      <c r="G11" s="53">
        <f t="shared" si="0"/>
        <v>0</v>
      </c>
      <c r="H11" s="54">
        <f t="shared" si="1"/>
        <v>0</v>
      </c>
      <c r="I11" s="50" t="str">
        <f t="shared" si="2"/>
        <v/>
      </c>
      <c r="J11" s="55" t="str">
        <f t="shared" si="3"/>
        <v/>
      </c>
    </row>
    <row r="12" spans="1:14" ht="16.5" thickTop="1" thickBot="1" x14ac:dyDescent="0.3">
      <c r="A12" s="79"/>
      <c r="B12" s="45"/>
      <c r="C12" s="50" t="str">
        <f>IFERROR((VLOOKUP(A12,Produtos!$B$4:$D$33,3,FALSE)),"")</f>
        <v/>
      </c>
      <c r="D12" s="51" t="str">
        <f t="shared" si="4"/>
        <v/>
      </c>
      <c r="E12" s="48"/>
      <c r="F12" s="56">
        <v>0</v>
      </c>
      <c r="G12" s="53">
        <f t="shared" si="0"/>
        <v>0</v>
      </c>
      <c r="H12" s="54">
        <f t="shared" si="1"/>
        <v>0</v>
      </c>
      <c r="I12" s="50" t="str">
        <f t="shared" si="2"/>
        <v/>
      </c>
      <c r="J12" s="55" t="str">
        <f t="shared" si="3"/>
        <v/>
      </c>
    </row>
    <row r="13" spans="1:14" ht="16.5" thickTop="1" thickBot="1" x14ac:dyDescent="0.3">
      <c r="A13" s="79"/>
      <c r="B13" s="45"/>
      <c r="C13" s="50" t="str">
        <f>IFERROR((VLOOKUP(A13,Produtos!$B$4:$D$33,3,FALSE)),"")</f>
        <v/>
      </c>
      <c r="D13" s="51" t="str">
        <f t="shared" si="4"/>
        <v/>
      </c>
      <c r="E13" s="48"/>
      <c r="F13" s="56">
        <v>0</v>
      </c>
      <c r="G13" s="53">
        <f t="shared" si="0"/>
        <v>0</v>
      </c>
      <c r="H13" s="54">
        <f t="shared" si="1"/>
        <v>0</v>
      </c>
      <c r="I13" s="50" t="str">
        <f t="shared" si="2"/>
        <v/>
      </c>
      <c r="J13" s="55" t="str">
        <f t="shared" si="3"/>
        <v/>
      </c>
    </row>
    <row r="14" spans="1:14" ht="16.5" thickTop="1" thickBot="1" x14ac:dyDescent="0.3">
      <c r="A14" s="79"/>
      <c r="B14" s="45"/>
      <c r="C14" s="50" t="str">
        <f>IFERROR((VLOOKUP(A14,Produtos!$B$4:$D$33,3,FALSE)),"")</f>
        <v/>
      </c>
      <c r="D14" s="51" t="str">
        <f t="shared" si="4"/>
        <v/>
      </c>
      <c r="E14" s="48"/>
      <c r="F14" s="56">
        <v>0</v>
      </c>
      <c r="G14" s="53">
        <f t="shared" si="0"/>
        <v>0</v>
      </c>
      <c r="H14" s="54">
        <f t="shared" si="1"/>
        <v>0</v>
      </c>
      <c r="I14" s="50" t="str">
        <f t="shared" si="2"/>
        <v/>
      </c>
      <c r="J14" s="55" t="str">
        <f t="shared" si="3"/>
        <v/>
      </c>
    </row>
    <row r="15" spans="1:14" ht="16.5" thickTop="1" thickBot="1" x14ac:dyDescent="0.3">
      <c r="A15" s="79"/>
      <c r="B15" s="45"/>
      <c r="C15" s="50" t="str">
        <f>IFERROR((VLOOKUP(A15,Produtos!$B$4:$D$33,3,FALSE)),"")</f>
        <v/>
      </c>
      <c r="D15" s="51" t="str">
        <f t="shared" si="4"/>
        <v/>
      </c>
      <c r="E15" s="48"/>
      <c r="F15" s="56">
        <v>0</v>
      </c>
      <c r="G15" s="53">
        <f t="shared" si="0"/>
        <v>0</v>
      </c>
      <c r="H15" s="54">
        <f t="shared" si="1"/>
        <v>0</v>
      </c>
      <c r="I15" s="50" t="str">
        <f t="shared" si="2"/>
        <v/>
      </c>
      <c r="J15" s="55" t="str">
        <f t="shared" si="3"/>
        <v/>
      </c>
    </row>
    <row r="16" spans="1:14" ht="16.5" thickTop="1" thickBot="1" x14ac:dyDescent="0.3">
      <c r="A16" s="79"/>
      <c r="B16" s="45"/>
      <c r="C16" s="50" t="str">
        <f>IFERROR((VLOOKUP(A16,Produtos!$B$4:$D$33,3,FALSE)),"")</f>
        <v/>
      </c>
      <c r="D16" s="51" t="str">
        <f t="shared" si="4"/>
        <v/>
      </c>
      <c r="E16" s="48"/>
      <c r="F16" s="56">
        <v>0</v>
      </c>
      <c r="G16" s="53">
        <f t="shared" si="0"/>
        <v>0</v>
      </c>
      <c r="H16" s="54">
        <f t="shared" si="1"/>
        <v>0</v>
      </c>
      <c r="I16" s="50" t="str">
        <f t="shared" si="2"/>
        <v/>
      </c>
      <c r="J16" s="55" t="str">
        <f t="shared" si="3"/>
        <v/>
      </c>
    </row>
    <row r="17" spans="1:10" ht="16.5" thickTop="1" thickBot="1" x14ac:dyDescent="0.3">
      <c r="A17" s="79"/>
      <c r="B17" s="45"/>
      <c r="C17" s="50" t="str">
        <f>IFERROR((VLOOKUP(A17,Produtos!$B$4:$D$33,3,FALSE)),"")</f>
        <v/>
      </c>
      <c r="D17" s="51" t="str">
        <f t="shared" si="4"/>
        <v/>
      </c>
      <c r="E17" s="48"/>
      <c r="F17" s="56">
        <v>0</v>
      </c>
      <c r="G17" s="53">
        <f t="shared" si="0"/>
        <v>0</v>
      </c>
      <c r="H17" s="54">
        <f t="shared" si="1"/>
        <v>0</v>
      </c>
      <c r="I17" s="50" t="str">
        <f t="shared" si="2"/>
        <v/>
      </c>
      <c r="J17" s="55" t="str">
        <f t="shared" si="3"/>
        <v/>
      </c>
    </row>
    <row r="18" spans="1:10" ht="16.5" thickTop="1" thickBot="1" x14ac:dyDescent="0.3">
      <c r="A18" s="79"/>
      <c r="B18" s="45"/>
      <c r="C18" s="50" t="str">
        <f>IFERROR((VLOOKUP(A18,Produtos!$B$4:$D$33,3,FALSE)),"")</f>
        <v/>
      </c>
      <c r="D18" s="51" t="str">
        <f t="shared" si="4"/>
        <v/>
      </c>
      <c r="E18" s="48"/>
      <c r="F18" s="56">
        <v>0</v>
      </c>
      <c r="G18" s="53">
        <f t="shared" si="0"/>
        <v>0</v>
      </c>
      <c r="H18" s="54">
        <f t="shared" si="1"/>
        <v>0</v>
      </c>
      <c r="I18" s="50" t="str">
        <f t="shared" si="2"/>
        <v/>
      </c>
      <c r="J18" s="55" t="str">
        <f t="shared" si="3"/>
        <v/>
      </c>
    </row>
    <row r="19" spans="1:10" ht="16.5" thickTop="1" thickBot="1" x14ac:dyDescent="0.3">
      <c r="A19" s="79"/>
      <c r="B19" s="45"/>
      <c r="C19" s="50" t="str">
        <f>IFERROR((VLOOKUP(A19,Produtos!$B$4:$D$33,3,FALSE)),"")</f>
        <v/>
      </c>
      <c r="D19" s="51" t="str">
        <f t="shared" si="4"/>
        <v/>
      </c>
      <c r="E19" s="48"/>
      <c r="F19" s="56">
        <v>0</v>
      </c>
      <c r="G19" s="53">
        <f t="shared" si="0"/>
        <v>0</v>
      </c>
      <c r="H19" s="54">
        <f t="shared" si="1"/>
        <v>0</v>
      </c>
      <c r="I19" s="50" t="str">
        <f t="shared" si="2"/>
        <v/>
      </c>
      <c r="J19" s="55" t="str">
        <f t="shared" si="3"/>
        <v/>
      </c>
    </row>
    <row r="20" spans="1:10" ht="16.5" thickTop="1" thickBot="1" x14ac:dyDescent="0.3">
      <c r="A20" s="79"/>
      <c r="B20" s="45"/>
      <c r="C20" s="50" t="str">
        <f>IFERROR((VLOOKUP(A20,Produtos!$B$4:$D$33,3,FALSE)),"")</f>
        <v/>
      </c>
      <c r="D20" s="51" t="str">
        <f t="shared" si="4"/>
        <v/>
      </c>
      <c r="E20" s="48"/>
      <c r="F20" s="56">
        <v>0</v>
      </c>
      <c r="G20" s="53">
        <f t="shared" si="0"/>
        <v>0</v>
      </c>
      <c r="H20" s="54">
        <f t="shared" si="1"/>
        <v>0</v>
      </c>
      <c r="I20" s="50" t="str">
        <f t="shared" si="2"/>
        <v/>
      </c>
      <c r="J20" s="55" t="str">
        <f t="shared" si="3"/>
        <v/>
      </c>
    </row>
    <row r="21" spans="1:10" ht="16.5" thickTop="1" thickBot="1" x14ac:dyDescent="0.3">
      <c r="A21" s="79"/>
      <c r="B21" s="45"/>
      <c r="C21" s="50" t="str">
        <f>IFERROR((VLOOKUP(A21,Produtos!$B$4:$D$33,3,FALSE)),"")</f>
        <v/>
      </c>
      <c r="D21" s="51" t="str">
        <f t="shared" si="4"/>
        <v/>
      </c>
      <c r="E21" s="48"/>
      <c r="F21" s="56">
        <v>0</v>
      </c>
      <c r="G21" s="53">
        <f t="shared" si="0"/>
        <v>0</v>
      </c>
      <c r="H21" s="54">
        <f t="shared" si="1"/>
        <v>0</v>
      </c>
      <c r="I21" s="50" t="str">
        <f t="shared" si="2"/>
        <v/>
      </c>
      <c r="J21" s="55" t="str">
        <f t="shared" si="3"/>
        <v/>
      </c>
    </row>
    <row r="22" spans="1:10" ht="16.5" thickTop="1" thickBot="1" x14ac:dyDescent="0.3">
      <c r="A22" s="79"/>
      <c r="B22" s="45"/>
      <c r="C22" s="50" t="str">
        <f>IFERROR((VLOOKUP(A22,Produtos!$B$4:$D$33,3,FALSE)),"")</f>
        <v/>
      </c>
      <c r="D22" s="51" t="str">
        <f t="shared" si="4"/>
        <v/>
      </c>
      <c r="E22" s="48"/>
      <c r="F22" s="56">
        <v>0</v>
      </c>
      <c r="G22" s="53">
        <f t="shared" si="0"/>
        <v>0</v>
      </c>
      <c r="H22" s="54">
        <f t="shared" si="1"/>
        <v>0</v>
      </c>
      <c r="I22" s="50" t="str">
        <f t="shared" si="2"/>
        <v/>
      </c>
      <c r="J22" s="55" t="str">
        <f t="shared" si="3"/>
        <v/>
      </c>
    </row>
    <row r="23" spans="1:10" ht="16.5" thickTop="1" thickBot="1" x14ac:dyDescent="0.3">
      <c r="A23" s="79"/>
      <c r="B23" s="45"/>
      <c r="C23" s="50" t="str">
        <f>IFERROR((VLOOKUP(A23,Produtos!$B$4:$D$33,3,FALSE)),"")</f>
        <v/>
      </c>
      <c r="D23" s="51" t="str">
        <f t="shared" si="4"/>
        <v/>
      </c>
      <c r="E23" s="48"/>
      <c r="F23" s="56">
        <v>0</v>
      </c>
      <c r="G23" s="53">
        <f t="shared" si="0"/>
        <v>0</v>
      </c>
      <c r="H23" s="54">
        <f t="shared" si="1"/>
        <v>0</v>
      </c>
      <c r="I23" s="50" t="str">
        <f t="shared" si="2"/>
        <v/>
      </c>
      <c r="J23" s="55" t="str">
        <f t="shared" si="3"/>
        <v/>
      </c>
    </row>
    <row r="24" spans="1:10" ht="16.5" thickTop="1" thickBot="1" x14ac:dyDescent="0.3">
      <c r="A24" s="79"/>
      <c r="B24" s="45"/>
      <c r="C24" s="50" t="str">
        <f>IFERROR((VLOOKUP(A24,Produtos!$B$4:$D$33,3,FALSE)),"")</f>
        <v/>
      </c>
      <c r="D24" s="51" t="str">
        <f t="shared" si="4"/>
        <v/>
      </c>
      <c r="E24" s="48"/>
      <c r="F24" s="56">
        <v>0</v>
      </c>
      <c r="G24" s="53">
        <f t="shared" si="0"/>
        <v>0</v>
      </c>
      <c r="H24" s="54">
        <f t="shared" si="1"/>
        <v>0</v>
      </c>
      <c r="I24" s="50" t="str">
        <f t="shared" si="2"/>
        <v/>
      </c>
      <c r="J24" s="55" t="str">
        <f t="shared" si="3"/>
        <v/>
      </c>
    </row>
    <row r="25" spans="1:10" ht="16.5" thickTop="1" thickBot="1" x14ac:dyDescent="0.3">
      <c r="A25" s="79"/>
      <c r="B25" s="45"/>
      <c r="C25" s="50" t="str">
        <f>IFERROR((VLOOKUP(A25,Produtos!$B$4:$D$33,3,FALSE)),"")</f>
        <v/>
      </c>
      <c r="D25" s="51" t="str">
        <f t="shared" si="4"/>
        <v/>
      </c>
      <c r="E25" s="48"/>
      <c r="F25" s="56">
        <v>0</v>
      </c>
      <c r="G25" s="53">
        <f t="shared" si="0"/>
        <v>0</v>
      </c>
      <c r="H25" s="54">
        <f t="shared" si="1"/>
        <v>0</v>
      </c>
      <c r="I25" s="50" t="str">
        <f t="shared" si="2"/>
        <v/>
      </c>
      <c r="J25" s="55" t="str">
        <f t="shared" si="3"/>
        <v/>
      </c>
    </row>
    <row r="26" spans="1:10" ht="16.5" thickTop="1" thickBot="1" x14ac:dyDescent="0.3">
      <c r="A26" s="79"/>
      <c r="B26" s="45"/>
      <c r="C26" s="50" t="str">
        <f>IFERROR((VLOOKUP(A26,Produtos!$B$4:$D$33,3,FALSE)),"")</f>
        <v/>
      </c>
      <c r="D26" s="51" t="str">
        <f t="shared" si="4"/>
        <v/>
      </c>
      <c r="E26" s="48"/>
      <c r="F26" s="56">
        <v>0</v>
      </c>
      <c r="G26" s="53">
        <f t="shared" si="0"/>
        <v>0</v>
      </c>
      <c r="H26" s="54">
        <f t="shared" si="1"/>
        <v>0</v>
      </c>
      <c r="I26" s="50" t="str">
        <f t="shared" si="2"/>
        <v/>
      </c>
      <c r="J26" s="55" t="str">
        <f t="shared" si="3"/>
        <v/>
      </c>
    </row>
    <row r="27" spans="1:10" ht="16.5" thickTop="1" thickBot="1" x14ac:dyDescent="0.3">
      <c r="A27" s="79"/>
      <c r="B27" s="45"/>
      <c r="C27" s="50" t="str">
        <f>IFERROR((VLOOKUP(A27,Produtos!$B$4:$D$33,3,FALSE)),"")</f>
        <v/>
      </c>
      <c r="D27" s="51" t="str">
        <f t="shared" si="4"/>
        <v/>
      </c>
      <c r="E27" s="48"/>
      <c r="F27" s="56">
        <v>0</v>
      </c>
      <c r="G27" s="53">
        <f t="shared" si="0"/>
        <v>0</v>
      </c>
      <c r="H27" s="54">
        <f t="shared" si="1"/>
        <v>0</v>
      </c>
      <c r="I27" s="50" t="str">
        <f t="shared" si="2"/>
        <v/>
      </c>
      <c r="J27" s="55" t="str">
        <f t="shared" si="3"/>
        <v/>
      </c>
    </row>
    <row r="28" spans="1:10" ht="16.5" thickTop="1" thickBot="1" x14ac:dyDescent="0.3">
      <c r="A28" s="79"/>
      <c r="B28" s="45"/>
      <c r="C28" s="50" t="str">
        <f>IFERROR((VLOOKUP(A28,Produtos!$B$4:$D$33,3,FALSE)),"")</f>
        <v/>
      </c>
      <c r="D28" s="51" t="str">
        <f t="shared" si="4"/>
        <v/>
      </c>
      <c r="E28" s="48"/>
      <c r="F28" s="56">
        <v>0</v>
      </c>
      <c r="G28" s="53">
        <f t="shared" si="0"/>
        <v>0</v>
      </c>
      <c r="H28" s="54">
        <f t="shared" si="1"/>
        <v>0</v>
      </c>
      <c r="I28" s="50" t="str">
        <f t="shared" si="2"/>
        <v/>
      </c>
      <c r="J28" s="55" t="str">
        <f t="shared" si="3"/>
        <v/>
      </c>
    </row>
    <row r="29" spans="1:10" ht="16.5" thickTop="1" thickBot="1" x14ac:dyDescent="0.3">
      <c r="A29" s="79"/>
      <c r="B29" s="45"/>
      <c r="C29" s="50" t="str">
        <f>IFERROR((VLOOKUP(A29,Produtos!$B$4:$D$33,3,FALSE)),"")</f>
        <v/>
      </c>
      <c r="D29" s="51" t="str">
        <f t="shared" si="4"/>
        <v/>
      </c>
      <c r="E29" s="48"/>
      <c r="F29" s="56">
        <v>0</v>
      </c>
      <c r="G29" s="53">
        <f t="shared" si="0"/>
        <v>0</v>
      </c>
      <c r="H29" s="54">
        <f t="shared" si="1"/>
        <v>0</v>
      </c>
      <c r="I29" s="50" t="str">
        <f t="shared" si="2"/>
        <v/>
      </c>
      <c r="J29" s="55" t="str">
        <f t="shared" si="3"/>
        <v/>
      </c>
    </row>
    <row r="30" spans="1:10" ht="16.5" thickTop="1" thickBot="1" x14ac:dyDescent="0.3">
      <c r="A30" s="79"/>
      <c r="B30" s="45"/>
      <c r="C30" s="50" t="str">
        <f>IFERROR((VLOOKUP(A30,Produtos!$B$4:$D$33,3,FALSE)),"")</f>
        <v/>
      </c>
      <c r="D30" s="51" t="str">
        <f t="shared" si="4"/>
        <v/>
      </c>
      <c r="E30" s="48"/>
      <c r="F30" s="56">
        <v>0</v>
      </c>
      <c r="G30" s="53">
        <f t="shared" si="0"/>
        <v>0</v>
      </c>
      <c r="H30" s="54">
        <f t="shared" si="1"/>
        <v>0</v>
      </c>
      <c r="I30" s="50" t="str">
        <f t="shared" si="2"/>
        <v/>
      </c>
      <c r="J30" s="55" t="str">
        <f t="shared" si="3"/>
        <v/>
      </c>
    </row>
    <row r="31" spans="1:10" ht="16.5" thickTop="1" thickBot="1" x14ac:dyDescent="0.3">
      <c r="A31" s="79"/>
      <c r="B31" s="45"/>
      <c r="C31" s="50" t="str">
        <f>IFERROR((VLOOKUP(A31,Produtos!$B$4:$D$33,3,FALSE)),"")</f>
        <v/>
      </c>
      <c r="D31" s="51" t="str">
        <f t="shared" si="4"/>
        <v/>
      </c>
      <c r="E31" s="48"/>
      <c r="F31" s="56">
        <v>0</v>
      </c>
      <c r="G31" s="53">
        <f t="shared" si="0"/>
        <v>0</v>
      </c>
      <c r="H31" s="54">
        <f t="shared" si="1"/>
        <v>0</v>
      </c>
      <c r="I31" s="50" t="str">
        <f t="shared" si="2"/>
        <v/>
      </c>
      <c r="J31" s="55" t="str">
        <f t="shared" si="3"/>
        <v/>
      </c>
    </row>
    <row r="32" spans="1:10" ht="16.5" thickTop="1" thickBot="1" x14ac:dyDescent="0.3">
      <c r="A32" s="79"/>
      <c r="B32" s="45"/>
      <c r="C32" s="50" t="str">
        <f>IFERROR((VLOOKUP(A32,Produtos!$B$4:$D$33,3,FALSE)),"")</f>
        <v/>
      </c>
      <c r="D32" s="51" t="str">
        <f t="shared" si="4"/>
        <v/>
      </c>
      <c r="E32" s="48"/>
      <c r="F32" s="56">
        <v>0</v>
      </c>
      <c r="G32" s="53">
        <f t="shared" si="0"/>
        <v>0</v>
      </c>
      <c r="H32" s="54">
        <f t="shared" si="1"/>
        <v>0</v>
      </c>
      <c r="I32" s="50" t="str">
        <f t="shared" si="2"/>
        <v/>
      </c>
      <c r="J32" s="55" t="str">
        <f t="shared" si="3"/>
        <v/>
      </c>
    </row>
    <row r="33" spans="1:10" ht="16.5" thickTop="1" thickBot="1" x14ac:dyDescent="0.3">
      <c r="A33" s="79"/>
      <c r="B33" s="45"/>
      <c r="C33" s="50" t="str">
        <f>IFERROR((VLOOKUP(A33,Produtos!$B$4:$D$33,3,FALSE)),"")</f>
        <v/>
      </c>
      <c r="D33" s="51" t="str">
        <f t="shared" si="4"/>
        <v/>
      </c>
      <c r="E33" s="48"/>
      <c r="F33" s="56">
        <v>0</v>
      </c>
      <c r="G33" s="53">
        <f t="shared" si="0"/>
        <v>0</v>
      </c>
      <c r="H33" s="54">
        <f t="shared" si="1"/>
        <v>0</v>
      </c>
      <c r="I33" s="50" t="str">
        <f t="shared" si="2"/>
        <v/>
      </c>
      <c r="J33" s="55" t="str">
        <f t="shared" si="3"/>
        <v/>
      </c>
    </row>
    <row r="34" spans="1:10" ht="16.5" thickTop="1" thickBot="1" x14ac:dyDescent="0.3">
      <c r="A34" s="79"/>
      <c r="B34" s="45"/>
      <c r="C34" s="50" t="str">
        <f>IFERROR((VLOOKUP(A34,Produtos!$B$4:$D$33,3,FALSE)),"")</f>
        <v/>
      </c>
      <c r="D34" s="51" t="str">
        <f t="shared" si="4"/>
        <v/>
      </c>
      <c r="E34" s="48"/>
      <c r="F34" s="56">
        <v>0</v>
      </c>
      <c r="G34" s="53">
        <f t="shared" si="0"/>
        <v>0</v>
      </c>
      <c r="H34" s="54">
        <f t="shared" si="1"/>
        <v>0</v>
      </c>
      <c r="I34" s="50" t="str">
        <f t="shared" si="2"/>
        <v/>
      </c>
      <c r="J34" s="55" t="str">
        <f t="shared" si="3"/>
        <v/>
      </c>
    </row>
    <row r="35" spans="1:10" ht="16.5" thickTop="1" thickBot="1" x14ac:dyDescent="0.3">
      <c r="A35" s="79"/>
      <c r="B35" s="45"/>
      <c r="C35" s="50" t="str">
        <f>IFERROR((VLOOKUP(A35,Produtos!$B$4:$D$33,3,FALSE)),"")</f>
        <v/>
      </c>
      <c r="D35" s="51" t="str">
        <f t="shared" si="4"/>
        <v/>
      </c>
      <c r="E35" s="48"/>
      <c r="F35" s="56">
        <v>0</v>
      </c>
      <c r="G35" s="53">
        <f t="shared" si="0"/>
        <v>0</v>
      </c>
      <c r="H35" s="54">
        <f t="shared" si="1"/>
        <v>0</v>
      </c>
      <c r="I35" s="50" t="str">
        <f t="shared" si="2"/>
        <v/>
      </c>
      <c r="J35" s="55" t="str">
        <f t="shared" si="3"/>
        <v/>
      </c>
    </row>
    <row r="36" spans="1:10" ht="16.5" thickTop="1" thickBot="1" x14ac:dyDescent="0.3">
      <c r="A36" s="80"/>
      <c r="B36" s="46"/>
      <c r="C36" s="50" t="str">
        <f>IFERROR((VLOOKUP(A36,Produtos!$B$4:$D$33,3,FALSE)),"")</f>
        <v/>
      </c>
      <c r="D36" s="51" t="str">
        <f t="shared" si="4"/>
        <v/>
      </c>
      <c r="E36" s="49"/>
      <c r="F36" s="57">
        <v>0</v>
      </c>
      <c r="G36" s="58">
        <f t="shared" si="0"/>
        <v>0</v>
      </c>
      <c r="H36" s="59">
        <f t="shared" si="1"/>
        <v>0</v>
      </c>
      <c r="I36" s="52" t="str">
        <f t="shared" si="2"/>
        <v/>
      </c>
      <c r="J36" s="55" t="str">
        <f t="shared" si="3"/>
        <v/>
      </c>
    </row>
    <row r="37" spans="1:10" ht="15.75" thickBot="1" x14ac:dyDescent="0.3">
      <c r="A37" s="37" t="s">
        <v>49</v>
      </c>
      <c r="B37" s="43">
        <f>SUM(B7:B36)</f>
        <v>0</v>
      </c>
      <c r="C37" s="38">
        <f>SUM(C7:C36)</f>
        <v>1</v>
      </c>
      <c r="D37" s="39" t="s">
        <v>50</v>
      </c>
      <c r="E37" s="40">
        <f>SUM(E7:E36)</f>
        <v>0</v>
      </c>
      <c r="F37" s="41"/>
      <c r="G37" s="65" t="s">
        <v>51</v>
      </c>
      <c r="H37" s="66"/>
      <c r="I37" s="67"/>
      <c r="J37" s="42">
        <f>B37-E37</f>
        <v>0</v>
      </c>
    </row>
    <row r="38" spans="1:10" ht="15.75" thickBot="1" x14ac:dyDescent="0.3">
      <c r="G38" s="65" t="s">
        <v>52</v>
      </c>
      <c r="H38" s="66"/>
      <c r="I38" s="67"/>
      <c r="J38" s="44">
        <f>SUM(G7:G36)</f>
        <v>0</v>
      </c>
    </row>
    <row r="39" spans="1:10" hidden="1" x14ac:dyDescent="0.25"/>
    <row r="40" spans="1:10" hidden="1" x14ac:dyDescent="0.25"/>
    <row r="41" spans="1:10" hidden="1" x14ac:dyDescent="0.25"/>
    <row r="42" spans="1:10" hidden="1" x14ac:dyDescent="0.25"/>
    <row r="43" spans="1:10" hidden="1" x14ac:dyDescent="0.25"/>
    <row r="44" spans="1:10" hidden="1" x14ac:dyDescent="0.25"/>
    <row r="45" spans="1:10" hidden="1" x14ac:dyDescent="0.25"/>
    <row r="46" spans="1:10" hidden="1" x14ac:dyDescent="0.25"/>
    <row r="47" spans="1:10" hidden="1" x14ac:dyDescent="0.25"/>
    <row r="48" spans="1:10" hidden="1" x14ac:dyDescent="0.25">
      <c r="D48" s="20"/>
    </row>
    <row r="49" spans="4:4" hidden="1" x14ac:dyDescent="0.25">
      <c r="D49" s="20"/>
    </row>
    <row r="50" spans="4:4" hidden="1" x14ac:dyDescent="0.25">
      <c r="D50" s="20"/>
    </row>
    <row r="51" spans="4:4" hidden="1" x14ac:dyDescent="0.25">
      <c r="D51" s="20"/>
    </row>
    <row r="52" spans="4:4" hidden="1" x14ac:dyDescent="0.25">
      <c r="D52" s="20"/>
    </row>
    <row r="53" spans="4:4" hidden="1" x14ac:dyDescent="0.25">
      <c r="D53" s="20"/>
    </row>
    <row r="54" spans="4:4" hidden="1" x14ac:dyDescent="0.25">
      <c r="D54" s="20"/>
    </row>
    <row r="55" spans="4:4" hidden="1" x14ac:dyDescent="0.25">
      <c r="D55" s="20"/>
    </row>
    <row r="56" spans="4:4" hidden="1" x14ac:dyDescent="0.25">
      <c r="D56" s="20"/>
    </row>
    <row r="57" spans="4:4" hidden="1" x14ac:dyDescent="0.25">
      <c r="D57" s="20"/>
    </row>
    <row r="58" spans="4:4" hidden="1" x14ac:dyDescent="0.25">
      <c r="D58" s="20"/>
    </row>
    <row r="59" spans="4:4" hidden="1" x14ac:dyDescent="0.25">
      <c r="D59" s="20"/>
    </row>
    <row r="60" spans="4:4" hidden="1" x14ac:dyDescent="0.25">
      <c r="D60" s="20"/>
    </row>
    <row r="61" spans="4:4" hidden="1" x14ac:dyDescent="0.25">
      <c r="D61" s="20"/>
    </row>
    <row r="62" spans="4:4" hidden="1" x14ac:dyDescent="0.25">
      <c r="D62" s="20"/>
    </row>
    <row r="63" spans="4:4" hidden="1" x14ac:dyDescent="0.25">
      <c r="D63" s="20"/>
    </row>
    <row r="64" spans="4:4" hidden="1" x14ac:dyDescent="0.25">
      <c r="D64" s="20"/>
    </row>
    <row r="65" spans="4:4" hidden="1" x14ac:dyDescent="0.25">
      <c r="D65" s="20"/>
    </row>
    <row r="66" spans="4:4" hidden="1" x14ac:dyDescent="0.25">
      <c r="D66" s="20"/>
    </row>
    <row r="67" spans="4:4" hidden="1" x14ac:dyDescent="0.25">
      <c r="D67" s="20"/>
    </row>
    <row r="68" spans="4:4" hidden="1" x14ac:dyDescent="0.25">
      <c r="D68" s="20"/>
    </row>
    <row r="69" spans="4:4" hidden="1" x14ac:dyDescent="0.25">
      <c r="D69" s="20"/>
    </row>
    <row r="70" spans="4:4" hidden="1" x14ac:dyDescent="0.25">
      <c r="D70" s="20"/>
    </row>
    <row r="71" spans="4:4" hidden="1" x14ac:dyDescent="0.25">
      <c r="D71" s="20"/>
    </row>
    <row r="72" spans="4:4" hidden="1" x14ac:dyDescent="0.25">
      <c r="D72" s="20"/>
    </row>
    <row r="73" spans="4:4" hidden="1" x14ac:dyDescent="0.25">
      <c r="D73" s="20"/>
    </row>
    <row r="74" spans="4:4" hidden="1" x14ac:dyDescent="0.25">
      <c r="D74" s="20"/>
    </row>
    <row r="75" spans="4:4" hidden="1" x14ac:dyDescent="0.25">
      <c r="D75" s="20"/>
    </row>
    <row r="76" spans="4:4" hidden="1" x14ac:dyDescent="0.25">
      <c r="D76" s="20"/>
    </row>
    <row r="77" spans="4:4" hidden="1" x14ac:dyDescent="0.25">
      <c r="D77" s="20"/>
    </row>
    <row r="78" spans="4:4" hidden="1" x14ac:dyDescent="0.25">
      <c r="D78" s="20"/>
    </row>
    <row r="79" spans="4:4" hidden="1" x14ac:dyDescent="0.25">
      <c r="D79" s="20"/>
    </row>
    <row r="80" spans="4:4" hidden="1" x14ac:dyDescent="0.25">
      <c r="D80" s="20"/>
    </row>
    <row r="81" spans="4:4" hidden="1" x14ac:dyDescent="0.25">
      <c r="D81" s="20"/>
    </row>
    <row r="82" spans="4:4" hidden="1" x14ac:dyDescent="0.25">
      <c r="D82" s="20"/>
    </row>
    <row r="83" spans="4:4" hidden="1" x14ac:dyDescent="0.25">
      <c r="D83" s="20"/>
    </row>
    <row r="84" spans="4:4" hidden="1" x14ac:dyDescent="0.25">
      <c r="D84" s="20"/>
    </row>
    <row r="85" spans="4:4" hidden="1" x14ac:dyDescent="0.25">
      <c r="D85" s="20"/>
    </row>
    <row r="86" spans="4:4" hidden="1" x14ac:dyDescent="0.25">
      <c r="D86" s="20"/>
    </row>
    <row r="87" spans="4:4" hidden="1" x14ac:dyDescent="0.25">
      <c r="D87" s="20"/>
    </row>
    <row r="88" spans="4:4" hidden="1" x14ac:dyDescent="0.25">
      <c r="D88" s="20"/>
    </row>
    <row r="89" spans="4:4" hidden="1" x14ac:dyDescent="0.25">
      <c r="D89" s="20"/>
    </row>
    <row r="90" spans="4:4" hidden="1" x14ac:dyDescent="0.25">
      <c r="D90" s="20"/>
    </row>
    <row r="91" spans="4:4" hidden="1" x14ac:dyDescent="0.25">
      <c r="D91" s="20"/>
    </row>
    <row r="92" spans="4:4" hidden="1" x14ac:dyDescent="0.25">
      <c r="D92" s="20"/>
    </row>
    <row r="93" spans="4:4" hidden="1" x14ac:dyDescent="0.25">
      <c r="D93" s="20"/>
    </row>
    <row r="94" spans="4:4" x14ac:dyDescent="0.25">
      <c r="D94" s="20"/>
    </row>
    <row r="95" spans="4:4" x14ac:dyDescent="0.25">
      <c r="D95" s="20"/>
    </row>
    <row r="96" spans="4:4" x14ac:dyDescent="0.25"/>
  </sheetData>
  <sheetProtection sheet="1" objects="1" scenarios="1"/>
  <autoFilter ref="A6:N6"/>
  <mergeCells count="9">
    <mergeCell ref="G37:I37"/>
    <mergeCell ref="G38:I38"/>
    <mergeCell ref="A1:J2"/>
    <mergeCell ref="A4:G4"/>
    <mergeCell ref="H4:I4"/>
    <mergeCell ref="A5:A6"/>
    <mergeCell ref="B5:D5"/>
    <mergeCell ref="E5:G5"/>
    <mergeCell ref="H5:J5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Produtos!$B$4:$B$33</xm:f>
          </x14:formula1>
          <xm:sqref>A7:A36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opLeftCell="B1" workbookViewId="0">
      <pane ySplit="6" topLeftCell="A7" activePane="bottomLeft" state="frozen"/>
      <selection pane="bottomLeft" sqref="A1:J2"/>
    </sheetView>
  </sheetViews>
  <sheetFormatPr defaultColWidth="0" defaultRowHeight="15" customHeight="1" zeroHeight="1" x14ac:dyDescent="0.25"/>
  <cols>
    <col min="1" max="1" width="38.7109375" style="20" customWidth="1"/>
    <col min="2" max="2" width="8.42578125" style="20" customWidth="1"/>
    <col min="3" max="3" width="12.7109375" style="20" customWidth="1"/>
    <col min="4" max="4" width="15" style="25" customWidth="1"/>
    <col min="5" max="5" width="8.85546875" style="20" customWidth="1"/>
    <col min="6" max="6" width="14.5703125" style="20" customWidth="1"/>
    <col min="7" max="7" width="13.85546875" style="20" customWidth="1"/>
    <col min="8" max="8" width="9.140625" style="20" customWidth="1"/>
    <col min="9" max="9" width="12.28515625" style="20" customWidth="1"/>
    <col min="10" max="10" width="16.85546875" style="20" customWidth="1"/>
    <col min="11" max="12" width="9.140625" style="20" hidden="1" customWidth="1"/>
    <col min="13" max="13" width="26.5703125" style="20" hidden="1" customWidth="1"/>
    <col min="14" max="14" width="14.42578125" style="20" hidden="1" customWidth="1"/>
    <col min="15" max="16384" width="9.140625" style="20" hidden="1"/>
  </cols>
  <sheetData>
    <row r="1" spans="1:14" x14ac:dyDescent="0.2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70"/>
    </row>
    <row r="2" spans="1:14" ht="15.75" thickBot="1" x14ac:dyDescent="0.3">
      <c r="A2" s="71"/>
      <c r="B2" s="72"/>
      <c r="C2" s="72"/>
      <c r="D2" s="72"/>
      <c r="E2" s="72"/>
      <c r="F2" s="72"/>
      <c r="G2" s="72"/>
      <c r="H2" s="72"/>
      <c r="I2" s="72"/>
      <c r="J2" s="73"/>
    </row>
    <row r="3" spans="1:14" ht="15.75" thickBot="1" x14ac:dyDescent="0.3">
      <c r="A3" s="26"/>
      <c r="B3" s="27"/>
      <c r="C3" s="27"/>
      <c r="D3" s="28"/>
      <c r="E3" s="27"/>
      <c r="F3" s="27"/>
      <c r="G3" s="27"/>
      <c r="H3" s="27"/>
      <c r="I3" s="27"/>
      <c r="J3" s="29"/>
    </row>
    <row r="4" spans="1:14" ht="15.75" thickBot="1" x14ac:dyDescent="0.3">
      <c r="A4" s="74" t="s">
        <v>13</v>
      </c>
      <c r="B4" s="74"/>
      <c r="C4" s="74"/>
      <c r="D4" s="74"/>
      <c r="E4" s="74"/>
      <c r="F4" s="74"/>
      <c r="G4" s="74"/>
      <c r="H4" s="75" t="s">
        <v>47</v>
      </c>
      <c r="I4" s="75"/>
      <c r="J4" s="32" t="s">
        <v>48</v>
      </c>
      <c r="L4" s="23"/>
      <c r="M4" s="23"/>
      <c r="N4" s="24"/>
    </row>
    <row r="5" spans="1:14" ht="15.75" thickTop="1" x14ac:dyDescent="0.25">
      <c r="A5" s="76" t="s">
        <v>1</v>
      </c>
      <c r="B5" s="78" t="s">
        <v>3</v>
      </c>
      <c r="C5" s="78"/>
      <c r="D5" s="78"/>
      <c r="E5" s="78" t="s">
        <v>4</v>
      </c>
      <c r="F5" s="78"/>
      <c r="G5" s="78"/>
      <c r="H5" s="78" t="s">
        <v>5</v>
      </c>
      <c r="I5" s="78"/>
      <c r="J5" s="78"/>
      <c r="L5" s="21"/>
      <c r="M5" s="21"/>
      <c r="N5" s="22"/>
    </row>
    <row r="6" spans="1:14" ht="15.75" thickBot="1" x14ac:dyDescent="0.3">
      <c r="A6" s="77"/>
      <c r="B6" s="34" t="s">
        <v>6</v>
      </c>
      <c r="C6" s="35" t="s">
        <v>7</v>
      </c>
      <c r="D6" s="36" t="s">
        <v>8</v>
      </c>
      <c r="E6" s="34" t="s">
        <v>6</v>
      </c>
      <c r="F6" s="34" t="s">
        <v>7</v>
      </c>
      <c r="G6" s="34" t="s">
        <v>8</v>
      </c>
      <c r="H6" s="34" t="s">
        <v>6</v>
      </c>
      <c r="I6" s="34" t="s">
        <v>7</v>
      </c>
      <c r="J6" s="34" t="s">
        <v>8</v>
      </c>
      <c r="L6" s="21"/>
      <c r="M6" s="21"/>
      <c r="N6" s="22"/>
    </row>
    <row r="7" spans="1:14" ht="16.5" thickTop="1" thickBot="1" x14ac:dyDescent="0.3">
      <c r="A7" s="79" t="s">
        <v>2</v>
      </c>
      <c r="B7" s="45"/>
      <c r="C7" s="50">
        <f>IFERROR((VLOOKUP(A7,Produtos!$B$4:$D$33,3,FALSE)),"")</f>
        <v>1</v>
      </c>
      <c r="D7" s="51">
        <f>IFERROR((C7*B7),"")</f>
        <v>0</v>
      </c>
      <c r="E7" s="47">
        <v>0</v>
      </c>
      <c r="F7" s="50">
        <f>C7</f>
        <v>1</v>
      </c>
      <c r="G7" s="53">
        <f>F7*E7</f>
        <v>0</v>
      </c>
      <c r="H7" s="54">
        <f>B7-E7</f>
        <v>0</v>
      </c>
      <c r="I7" s="50">
        <f>C7</f>
        <v>1</v>
      </c>
      <c r="J7" s="55">
        <f>IFERROR((H7*I7),"")</f>
        <v>0</v>
      </c>
      <c r="L7" s="23"/>
      <c r="M7" s="23"/>
      <c r="N7" s="24"/>
    </row>
    <row r="8" spans="1:14" ht="16.5" thickTop="1" thickBot="1" x14ac:dyDescent="0.3">
      <c r="A8" s="79"/>
      <c r="B8" s="45"/>
      <c r="C8" s="50" t="str">
        <f>IFERROR((VLOOKUP(A8,Produtos!$B$4:$D$33,3,FALSE)),"")</f>
        <v/>
      </c>
      <c r="D8" s="51" t="str">
        <f>IFERROR((C8*B8),"")</f>
        <v/>
      </c>
      <c r="E8" s="48">
        <v>0</v>
      </c>
      <c r="F8" s="56">
        <v>0</v>
      </c>
      <c r="G8" s="53">
        <f t="shared" ref="G8:G36" si="0">F8*E8</f>
        <v>0</v>
      </c>
      <c r="H8" s="54">
        <f t="shared" ref="H8:H36" si="1">B8-E8</f>
        <v>0</v>
      </c>
      <c r="I8" s="50" t="str">
        <f t="shared" ref="I8:I36" si="2">C8</f>
        <v/>
      </c>
      <c r="J8" s="55" t="str">
        <f t="shared" ref="J8:J36" si="3">IFERROR((H8*I8),"")</f>
        <v/>
      </c>
      <c r="L8" s="21"/>
      <c r="M8" s="21"/>
      <c r="N8" s="22"/>
    </row>
    <row r="9" spans="1:14" ht="16.5" thickTop="1" thickBot="1" x14ac:dyDescent="0.3">
      <c r="A9" s="79"/>
      <c r="B9" s="45"/>
      <c r="C9" s="50" t="str">
        <f>IFERROR((VLOOKUP(A9,Produtos!$B$4:$D$33,3,FALSE)),"")</f>
        <v/>
      </c>
      <c r="D9" s="51" t="str">
        <f t="shared" ref="D9:D36" si="4">IFERROR((C9*B9),"")</f>
        <v/>
      </c>
      <c r="E9" s="48"/>
      <c r="F9" s="56">
        <v>0</v>
      </c>
      <c r="G9" s="53">
        <f t="shared" si="0"/>
        <v>0</v>
      </c>
      <c r="H9" s="54">
        <f t="shared" si="1"/>
        <v>0</v>
      </c>
      <c r="I9" s="50" t="str">
        <f t="shared" si="2"/>
        <v/>
      </c>
      <c r="J9" s="55" t="str">
        <f t="shared" si="3"/>
        <v/>
      </c>
      <c r="L9" s="23"/>
      <c r="M9" s="23"/>
      <c r="N9" s="24"/>
    </row>
    <row r="10" spans="1:14" ht="16.5" thickTop="1" thickBot="1" x14ac:dyDescent="0.3">
      <c r="A10" s="79"/>
      <c r="B10" s="45"/>
      <c r="C10" s="50" t="str">
        <f>IFERROR((VLOOKUP(A10,Produtos!$B$4:$D$33,3,FALSE)),"")</f>
        <v/>
      </c>
      <c r="D10" s="51" t="str">
        <f t="shared" si="4"/>
        <v/>
      </c>
      <c r="E10" s="48"/>
      <c r="F10" s="56">
        <v>0</v>
      </c>
      <c r="G10" s="53">
        <f t="shared" si="0"/>
        <v>0</v>
      </c>
      <c r="H10" s="54">
        <f t="shared" si="1"/>
        <v>0</v>
      </c>
      <c r="I10" s="50" t="str">
        <f t="shared" si="2"/>
        <v/>
      </c>
      <c r="J10" s="55" t="str">
        <f t="shared" si="3"/>
        <v/>
      </c>
      <c r="L10" s="21"/>
      <c r="M10" s="21"/>
      <c r="N10" s="21"/>
    </row>
    <row r="11" spans="1:14" ht="16.5" thickTop="1" thickBot="1" x14ac:dyDescent="0.3">
      <c r="A11" s="79"/>
      <c r="B11" s="45"/>
      <c r="C11" s="50" t="str">
        <f>IFERROR((VLOOKUP(A11,Produtos!$B$4:$D$33,3,FALSE)),"")</f>
        <v/>
      </c>
      <c r="D11" s="51" t="str">
        <f t="shared" si="4"/>
        <v/>
      </c>
      <c r="E11" s="48"/>
      <c r="F11" s="56">
        <v>0</v>
      </c>
      <c r="G11" s="53">
        <f t="shared" si="0"/>
        <v>0</v>
      </c>
      <c r="H11" s="54">
        <f t="shared" si="1"/>
        <v>0</v>
      </c>
      <c r="I11" s="50" t="str">
        <f t="shared" si="2"/>
        <v/>
      </c>
      <c r="J11" s="55" t="str">
        <f t="shared" si="3"/>
        <v/>
      </c>
    </row>
    <row r="12" spans="1:14" ht="16.5" thickTop="1" thickBot="1" x14ac:dyDescent="0.3">
      <c r="A12" s="79"/>
      <c r="B12" s="45"/>
      <c r="C12" s="50" t="str">
        <f>IFERROR((VLOOKUP(A12,Produtos!$B$4:$D$33,3,FALSE)),"")</f>
        <v/>
      </c>
      <c r="D12" s="51" t="str">
        <f t="shared" si="4"/>
        <v/>
      </c>
      <c r="E12" s="48"/>
      <c r="F12" s="56">
        <v>0</v>
      </c>
      <c r="G12" s="53">
        <f t="shared" si="0"/>
        <v>0</v>
      </c>
      <c r="H12" s="54">
        <f t="shared" si="1"/>
        <v>0</v>
      </c>
      <c r="I12" s="50" t="str">
        <f t="shared" si="2"/>
        <v/>
      </c>
      <c r="J12" s="55" t="str">
        <f t="shared" si="3"/>
        <v/>
      </c>
    </row>
    <row r="13" spans="1:14" ht="16.5" thickTop="1" thickBot="1" x14ac:dyDescent="0.3">
      <c r="A13" s="79"/>
      <c r="B13" s="45"/>
      <c r="C13" s="50" t="str">
        <f>IFERROR((VLOOKUP(A13,Produtos!$B$4:$D$33,3,FALSE)),"")</f>
        <v/>
      </c>
      <c r="D13" s="51" t="str">
        <f t="shared" si="4"/>
        <v/>
      </c>
      <c r="E13" s="48"/>
      <c r="F13" s="56">
        <v>0</v>
      </c>
      <c r="G13" s="53">
        <f t="shared" si="0"/>
        <v>0</v>
      </c>
      <c r="H13" s="54">
        <f t="shared" si="1"/>
        <v>0</v>
      </c>
      <c r="I13" s="50" t="str">
        <f t="shared" si="2"/>
        <v/>
      </c>
      <c r="J13" s="55" t="str">
        <f t="shared" si="3"/>
        <v/>
      </c>
    </row>
    <row r="14" spans="1:14" ht="16.5" thickTop="1" thickBot="1" x14ac:dyDescent="0.3">
      <c r="A14" s="79"/>
      <c r="B14" s="45"/>
      <c r="C14" s="50" t="str">
        <f>IFERROR((VLOOKUP(A14,Produtos!$B$4:$D$33,3,FALSE)),"")</f>
        <v/>
      </c>
      <c r="D14" s="51" t="str">
        <f t="shared" si="4"/>
        <v/>
      </c>
      <c r="E14" s="48"/>
      <c r="F14" s="56">
        <v>0</v>
      </c>
      <c r="G14" s="53">
        <f t="shared" si="0"/>
        <v>0</v>
      </c>
      <c r="H14" s="54">
        <f t="shared" si="1"/>
        <v>0</v>
      </c>
      <c r="I14" s="50" t="str">
        <f t="shared" si="2"/>
        <v/>
      </c>
      <c r="J14" s="55" t="str">
        <f t="shared" si="3"/>
        <v/>
      </c>
    </row>
    <row r="15" spans="1:14" ht="16.5" thickTop="1" thickBot="1" x14ac:dyDescent="0.3">
      <c r="A15" s="79"/>
      <c r="B15" s="45"/>
      <c r="C15" s="50" t="str">
        <f>IFERROR((VLOOKUP(A15,Produtos!$B$4:$D$33,3,FALSE)),"")</f>
        <v/>
      </c>
      <c r="D15" s="51" t="str">
        <f t="shared" si="4"/>
        <v/>
      </c>
      <c r="E15" s="48"/>
      <c r="F15" s="56">
        <v>0</v>
      </c>
      <c r="G15" s="53">
        <f t="shared" si="0"/>
        <v>0</v>
      </c>
      <c r="H15" s="54">
        <f t="shared" si="1"/>
        <v>0</v>
      </c>
      <c r="I15" s="50" t="str">
        <f t="shared" si="2"/>
        <v/>
      </c>
      <c r="J15" s="55" t="str">
        <f t="shared" si="3"/>
        <v/>
      </c>
    </row>
    <row r="16" spans="1:14" ht="16.5" thickTop="1" thickBot="1" x14ac:dyDescent="0.3">
      <c r="A16" s="79"/>
      <c r="B16" s="45"/>
      <c r="C16" s="50" t="str">
        <f>IFERROR((VLOOKUP(A16,Produtos!$B$4:$D$33,3,FALSE)),"")</f>
        <v/>
      </c>
      <c r="D16" s="51" t="str">
        <f t="shared" si="4"/>
        <v/>
      </c>
      <c r="E16" s="48"/>
      <c r="F16" s="56">
        <v>0</v>
      </c>
      <c r="G16" s="53">
        <f t="shared" si="0"/>
        <v>0</v>
      </c>
      <c r="H16" s="54">
        <f t="shared" si="1"/>
        <v>0</v>
      </c>
      <c r="I16" s="50" t="str">
        <f t="shared" si="2"/>
        <v/>
      </c>
      <c r="J16" s="55" t="str">
        <f t="shared" si="3"/>
        <v/>
      </c>
    </row>
    <row r="17" spans="1:10" ht="16.5" thickTop="1" thickBot="1" x14ac:dyDescent="0.3">
      <c r="A17" s="79"/>
      <c r="B17" s="45"/>
      <c r="C17" s="50" t="str">
        <f>IFERROR((VLOOKUP(A17,Produtos!$B$4:$D$33,3,FALSE)),"")</f>
        <v/>
      </c>
      <c r="D17" s="51" t="str">
        <f t="shared" si="4"/>
        <v/>
      </c>
      <c r="E17" s="48"/>
      <c r="F17" s="56">
        <v>0</v>
      </c>
      <c r="G17" s="53">
        <f t="shared" si="0"/>
        <v>0</v>
      </c>
      <c r="H17" s="54">
        <f t="shared" si="1"/>
        <v>0</v>
      </c>
      <c r="I17" s="50" t="str">
        <f t="shared" si="2"/>
        <v/>
      </c>
      <c r="J17" s="55" t="str">
        <f t="shared" si="3"/>
        <v/>
      </c>
    </row>
    <row r="18" spans="1:10" ht="16.5" thickTop="1" thickBot="1" x14ac:dyDescent="0.3">
      <c r="A18" s="79"/>
      <c r="B18" s="45"/>
      <c r="C18" s="50" t="str">
        <f>IFERROR((VLOOKUP(A18,Produtos!$B$4:$D$33,3,FALSE)),"")</f>
        <v/>
      </c>
      <c r="D18" s="51" t="str">
        <f t="shared" si="4"/>
        <v/>
      </c>
      <c r="E18" s="48"/>
      <c r="F18" s="56">
        <v>0</v>
      </c>
      <c r="G18" s="53">
        <f t="shared" si="0"/>
        <v>0</v>
      </c>
      <c r="H18" s="54">
        <f t="shared" si="1"/>
        <v>0</v>
      </c>
      <c r="I18" s="50" t="str">
        <f t="shared" si="2"/>
        <v/>
      </c>
      <c r="J18" s="55" t="str">
        <f t="shared" si="3"/>
        <v/>
      </c>
    </row>
    <row r="19" spans="1:10" ht="16.5" thickTop="1" thickBot="1" x14ac:dyDescent="0.3">
      <c r="A19" s="79"/>
      <c r="B19" s="45"/>
      <c r="C19" s="50" t="str">
        <f>IFERROR((VLOOKUP(A19,Produtos!$B$4:$D$33,3,FALSE)),"")</f>
        <v/>
      </c>
      <c r="D19" s="51" t="str">
        <f t="shared" si="4"/>
        <v/>
      </c>
      <c r="E19" s="48"/>
      <c r="F19" s="56">
        <v>0</v>
      </c>
      <c r="G19" s="53">
        <f t="shared" si="0"/>
        <v>0</v>
      </c>
      <c r="H19" s="54">
        <f t="shared" si="1"/>
        <v>0</v>
      </c>
      <c r="I19" s="50" t="str">
        <f t="shared" si="2"/>
        <v/>
      </c>
      <c r="J19" s="55" t="str">
        <f t="shared" si="3"/>
        <v/>
      </c>
    </row>
    <row r="20" spans="1:10" ht="16.5" thickTop="1" thickBot="1" x14ac:dyDescent="0.3">
      <c r="A20" s="79"/>
      <c r="B20" s="45"/>
      <c r="C20" s="50" t="str">
        <f>IFERROR((VLOOKUP(A20,Produtos!$B$4:$D$33,3,FALSE)),"")</f>
        <v/>
      </c>
      <c r="D20" s="51" t="str">
        <f t="shared" si="4"/>
        <v/>
      </c>
      <c r="E20" s="48"/>
      <c r="F20" s="56">
        <v>0</v>
      </c>
      <c r="G20" s="53">
        <f t="shared" si="0"/>
        <v>0</v>
      </c>
      <c r="H20" s="54">
        <f t="shared" si="1"/>
        <v>0</v>
      </c>
      <c r="I20" s="50" t="str">
        <f t="shared" si="2"/>
        <v/>
      </c>
      <c r="J20" s="55" t="str">
        <f t="shared" si="3"/>
        <v/>
      </c>
    </row>
    <row r="21" spans="1:10" ht="16.5" thickTop="1" thickBot="1" x14ac:dyDescent="0.3">
      <c r="A21" s="79"/>
      <c r="B21" s="45"/>
      <c r="C21" s="50" t="str">
        <f>IFERROR((VLOOKUP(A21,Produtos!$B$4:$D$33,3,FALSE)),"")</f>
        <v/>
      </c>
      <c r="D21" s="51" t="str">
        <f t="shared" si="4"/>
        <v/>
      </c>
      <c r="E21" s="48"/>
      <c r="F21" s="56">
        <v>0</v>
      </c>
      <c r="G21" s="53">
        <f t="shared" si="0"/>
        <v>0</v>
      </c>
      <c r="H21" s="54">
        <f t="shared" si="1"/>
        <v>0</v>
      </c>
      <c r="I21" s="50" t="str">
        <f t="shared" si="2"/>
        <v/>
      </c>
      <c r="J21" s="55" t="str">
        <f t="shared" si="3"/>
        <v/>
      </c>
    </row>
    <row r="22" spans="1:10" ht="16.5" thickTop="1" thickBot="1" x14ac:dyDescent="0.3">
      <c r="A22" s="79"/>
      <c r="B22" s="45"/>
      <c r="C22" s="50" t="str">
        <f>IFERROR((VLOOKUP(A22,Produtos!$B$4:$D$33,3,FALSE)),"")</f>
        <v/>
      </c>
      <c r="D22" s="51" t="str">
        <f t="shared" si="4"/>
        <v/>
      </c>
      <c r="E22" s="48"/>
      <c r="F22" s="56">
        <v>0</v>
      </c>
      <c r="G22" s="53">
        <f t="shared" si="0"/>
        <v>0</v>
      </c>
      <c r="H22" s="54">
        <f t="shared" si="1"/>
        <v>0</v>
      </c>
      <c r="I22" s="50" t="str">
        <f t="shared" si="2"/>
        <v/>
      </c>
      <c r="J22" s="55" t="str">
        <f t="shared" si="3"/>
        <v/>
      </c>
    </row>
    <row r="23" spans="1:10" ht="16.5" thickTop="1" thickBot="1" x14ac:dyDescent="0.3">
      <c r="A23" s="79"/>
      <c r="B23" s="45"/>
      <c r="C23" s="50" t="str">
        <f>IFERROR((VLOOKUP(A23,Produtos!$B$4:$D$33,3,FALSE)),"")</f>
        <v/>
      </c>
      <c r="D23" s="51" t="str">
        <f t="shared" si="4"/>
        <v/>
      </c>
      <c r="E23" s="48"/>
      <c r="F23" s="56">
        <v>0</v>
      </c>
      <c r="G23" s="53">
        <f t="shared" si="0"/>
        <v>0</v>
      </c>
      <c r="H23" s="54">
        <f t="shared" si="1"/>
        <v>0</v>
      </c>
      <c r="I23" s="50" t="str">
        <f t="shared" si="2"/>
        <v/>
      </c>
      <c r="J23" s="55" t="str">
        <f t="shared" si="3"/>
        <v/>
      </c>
    </row>
    <row r="24" spans="1:10" ht="16.5" thickTop="1" thickBot="1" x14ac:dyDescent="0.3">
      <c r="A24" s="79"/>
      <c r="B24" s="45"/>
      <c r="C24" s="50" t="str">
        <f>IFERROR((VLOOKUP(A24,Produtos!$B$4:$D$33,3,FALSE)),"")</f>
        <v/>
      </c>
      <c r="D24" s="51" t="str">
        <f t="shared" si="4"/>
        <v/>
      </c>
      <c r="E24" s="48"/>
      <c r="F24" s="56">
        <v>0</v>
      </c>
      <c r="G24" s="53">
        <f t="shared" si="0"/>
        <v>0</v>
      </c>
      <c r="H24" s="54">
        <f t="shared" si="1"/>
        <v>0</v>
      </c>
      <c r="I24" s="50" t="str">
        <f t="shared" si="2"/>
        <v/>
      </c>
      <c r="J24" s="55" t="str">
        <f t="shared" si="3"/>
        <v/>
      </c>
    </row>
    <row r="25" spans="1:10" ht="16.5" thickTop="1" thickBot="1" x14ac:dyDescent="0.3">
      <c r="A25" s="79"/>
      <c r="B25" s="45"/>
      <c r="C25" s="50" t="str">
        <f>IFERROR((VLOOKUP(A25,Produtos!$B$4:$D$33,3,FALSE)),"")</f>
        <v/>
      </c>
      <c r="D25" s="51" t="str">
        <f t="shared" si="4"/>
        <v/>
      </c>
      <c r="E25" s="48"/>
      <c r="F25" s="56">
        <v>0</v>
      </c>
      <c r="G25" s="53">
        <f t="shared" si="0"/>
        <v>0</v>
      </c>
      <c r="H25" s="54">
        <f t="shared" si="1"/>
        <v>0</v>
      </c>
      <c r="I25" s="50" t="str">
        <f t="shared" si="2"/>
        <v/>
      </c>
      <c r="J25" s="55" t="str">
        <f t="shared" si="3"/>
        <v/>
      </c>
    </row>
    <row r="26" spans="1:10" ht="16.5" thickTop="1" thickBot="1" x14ac:dyDescent="0.3">
      <c r="A26" s="79"/>
      <c r="B26" s="45"/>
      <c r="C26" s="50" t="str">
        <f>IFERROR((VLOOKUP(A26,Produtos!$B$4:$D$33,3,FALSE)),"")</f>
        <v/>
      </c>
      <c r="D26" s="51" t="str">
        <f t="shared" si="4"/>
        <v/>
      </c>
      <c r="E26" s="48"/>
      <c r="F26" s="56">
        <v>0</v>
      </c>
      <c r="G26" s="53">
        <f t="shared" si="0"/>
        <v>0</v>
      </c>
      <c r="H26" s="54">
        <f t="shared" si="1"/>
        <v>0</v>
      </c>
      <c r="I26" s="50" t="str">
        <f t="shared" si="2"/>
        <v/>
      </c>
      <c r="J26" s="55" t="str">
        <f t="shared" si="3"/>
        <v/>
      </c>
    </row>
    <row r="27" spans="1:10" ht="16.5" thickTop="1" thickBot="1" x14ac:dyDescent="0.3">
      <c r="A27" s="79"/>
      <c r="B27" s="45"/>
      <c r="C27" s="50" t="str">
        <f>IFERROR((VLOOKUP(A27,Produtos!$B$4:$D$33,3,FALSE)),"")</f>
        <v/>
      </c>
      <c r="D27" s="51" t="str">
        <f t="shared" si="4"/>
        <v/>
      </c>
      <c r="E27" s="48"/>
      <c r="F27" s="56">
        <v>0</v>
      </c>
      <c r="G27" s="53">
        <f t="shared" si="0"/>
        <v>0</v>
      </c>
      <c r="H27" s="54">
        <f t="shared" si="1"/>
        <v>0</v>
      </c>
      <c r="I27" s="50" t="str">
        <f t="shared" si="2"/>
        <v/>
      </c>
      <c r="J27" s="55" t="str">
        <f t="shared" si="3"/>
        <v/>
      </c>
    </row>
    <row r="28" spans="1:10" ht="16.5" thickTop="1" thickBot="1" x14ac:dyDescent="0.3">
      <c r="A28" s="79"/>
      <c r="B28" s="45"/>
      <c r="C28" s="50" t="str">
        <f>IFERROR((VLOOKUP(A28,Produtos!$B$4:$D$33,3,FALSE)),"")</f>
        <v/>
      </c>
      <c r="D28" s="51" t="str">
        <f t="shared" si="4"/>
        <v/>
      </c>
      <c r="E28" s="48"/>
      <c r="F28" s="56">
        <v>0</v>
      </c>
      <c r="G28" s="53">
        <f t="shared" si="0"/>
        <v>0</v>
      </c>
      <c r="H28" s="54">
        <f t="shared" si="1"/>
        <v>0</v>
      </c>
      <c r="I28" s="50" t="str">
        <f t="shared" si="2"/>
        <v/>
      </c>
      <c r="J28" s="55" t="str">
        <f t="shared" si="3"/>
        <v/>
      </c>
    </row>
    <row r="29" spans="1:10" ht="16.5" thickTop="1" thickBot="1" x14ac:dyDescent="0.3">
      <c r="A29" s="79"/>
      <c r="B29" s="45"/>
      <c r="C29" s="50" t="str">
        <f>IFERROR((VLOOKUP(A29,Produtos!$B$4:$D$33,3,FALSE)),"")</f>
        <v/>
      </c>
      <c r="D29" s="51" t="str">
        <f t="shared" si="4"/>
        <v/>
      </c>
      <c r="E29" s="48"/>
      <c r="F29" s="56">
        <v>0</v>
      </c>
      <c r="G29" s="53">
        <f t="shared" si="0"/>
        <v>0</v>
      </c>
      <c r="H29" s="54">
        <f t="shared" si="1"/>
        <v>0</v>
      </c>
      <c r="I29" s="50" t="str">
        <f t="shared" si="2"/>
        <v/>
      </c>
      <c r="J29" s="55" t="str">
        <f t="shared" si="3"/>
        <v/>
      </c>
    </row>
    <row r="30" spans="1:10" ht="16.5" thickTop="1" thickBot="1" x14ac:dyDescent="0.3">
      <c r="A30" s="79"/>
      <c r="B30" s="45"/>
      <c r="C30" s="50" t="str">
        <f>IFERROR((VLOOKUP(A30,Produtos!$B$4:$D$33,3,FALSE)),"")</f>
        <v/>
      </c>
      <c r="D30" s="51" t="str">
        <f t="shared" si="4"/>
        <v/>
      </c>
      <c r="E30" s="48"/>
      <c r="F30" s="56">
        <v>0</v>
      </c>
      <c r="G30" s="53">
        <f t="shared" si="0"/>
        <v>0</v>
      </c>
      <c r="H30" s="54">
        <f t="shared" si="1"/>
        <v>0</v>
      </c>
      <c r="I30" s="50" t="str">
        <f t="shared" si="2"/>
        <v/>
      </c>
      <c r="J30" s="55" t="str">
        <f t="shared" si="3"/>
        <v/>
      </c>
    </row>
    <row r="31" spans="1:10" ht="16.5" thickTop="1" thickBot="1" x14ac:dyDescent="0.3">
      <c r="A31" s="79"/>
      <c r="B31" s="45"/>
      <c r="C31" s="50" t="str">
        <f>IFERROR((VLOOKUP(A31,Produtos!$B$4:$D$33,3,FALSE)),"")</f>
        <v/>
      </c>
      <c r="D31" s="51" t="str">
        <f t="shared" si="4"/>
        <v/>
      </c>
      <c r="E31" s="48"/>
      <c r="F31" s="56">
        <v>0</v>
      </c>
      <c r="G31" s="53">
        <f t="shared" si="0"/>
        <v>0</v>
      </c>
      <c r="H31" s="54">
        <f t="shared" si="1"/>
        <v>0</v>
      </c>
      <c r="I31" s="50" t="str">
        <f t="shared" si="2"/>
        <v/>
      </c>
      <c r="J31" s="55" t="str">
        <f t="shared" si="3"/>
        <v/>
      </c>
    </row>
    <row r="32" spans="1:10" ht="16.5" thickTop="1" thickBot="1" x14ac:dyDescent="0.3">
      <c r="A32" s="79"/>
      <c r="B32" s="45"/>
      <c r="C32" s="50" t="str">
        <f>IFERROR((VLOOKUP(A32,Produtos!$B$4:$D$33,3,FALSE)),"")</f>
        <v/>
      </c>
      <c r="D32" s="51" t="str">
        <f t="shared" si="4"/>
        <v/>
      </c>
      <c r="E32" s="48"/>
      <c r="F32" s="56">
        <v>0</v>
      </c>
      <c r="G32" s="53">
        <f t="shared" si="0"/>
        <v>0</v>
      </c>
      <c r="H32" s="54">
        <f t="shared" si="1"/>
        <v>0</v>
      </c>
      <c r="I32" s="50" t="str">
        <f t="shared" si="2"/>
        <v/>
      </c>
      <c r="J32" s="55" t="str">
        <f t="shared" si="3"/>
        <v/>
      </c>
    </row>
    <row r="33" spans="1:10" ht="16.5" thickTop="1" thickBot="1" x14ac:dyDescent="0.3">
      <c r="A33" s="79"/>
      <c r="B33" s="45"/>
      <c r="C33" s="50" t="str">
        <f>IFERROR((VLOOKUP(A33,Produtos!$B$4:$D$33,3,FALSE)),"")</f>
        <v/>
      </c>
      <c r="D33" s="51" t="str">
        <f t="shared" si="4"/>
        <v/>
      </c>
      <c r="E33" s="48"/>
      <c r="F33" s="56">
        <v>0</v>
      </c>
      <c r="G33" s="53">
        <f t="shared" si="0"/>
        <v>0</v>
      </c>
      <c r="H33" s="54">
        <f t="shared" si="1"/>
        <v>0</v>
      </c>
      <c r="I33" s="50" t="str">
        <f t="shared" si="2"/>
        <v/>
      </c>
      <c r="J33" s="55" t="str">
        <f t="shared" si="3"/>
        <v/>
      </c>
    </row>
    <row r="34" spans="1:10" ht="16.5" thickTop="1" thickBot="1" x14ac:dyDescent="0.3">
      <c r="A34" s="79"/>
      <c r="B34" s="45"/>
      <c r="C34" s="50" t="str">
        <f>IFERROR((VLOOKUP(A34,Produtos!$B$4:$D$33,3,FALSE)),"")</f>
        <v/>
      </c>
      <c r="D34" s="51" t="str">
        <f t="shared" si="4"/>
        <v/>
      </c>
      <c r="E34" s="48"/>
      <c r="F34" s="56">
        <v>0</v>
      </c>
      <c r="G34" s="53">
        <f t="shared" si="0"/>
        <v>0</v>
      </c>
      <c r="H34" s="54">
        <f t="shared" si="1"/>
        <v>0</v>
      </c>
      <c r="I34" s="50" t="str">
        <f t="shared" si="2"/>
        <v/>
      </c>
      <c r="J34" s="55" t="str">
        <f t="shared" si="3"/>
        <v/>
      </c>
    </row>
    <row r="35" spans="1:10" ht="16.5" thickTop="1" thickBot="1" x14ac:dyDescent="0.3">
      <c r="A35" s="79"/>
      <c r="B35" s="45"/>
      <c r="C35" s="50" t="str">
        <f>IFERROR((VLOOKUP(A35,Produtos!$B$4:$D$33,3,FALSE)),"")</f>
        <v/>
      </c>
      <c r="D35" s="51" t="str">
        <f t="shared" si="4"/>
        <v/>
      </c>
      <c r="E35" s="48"/>
      <c r="F35" s="56">
        <v>0</v>
      </c>
      <c r="G35" s="53">
        <f t="shared" si="0"/>
        <v>0</v>
      </c>
      <c r="H35" s="54">
        <f t="shared" si="1"/>
        <v>0</v>
      </c>
      <c r="I35" s="50" t="str">
        <f t="shared" si="2"/>
        <v/>
      </c>
      <c r="J35" s="55" t="str">
        <f t="shared" si="3"/>
        <v/>
      </c>
    </row>
    <row r="36" spans="1:10" ht="16.5" thickTop="1" thickBot="1" x14ac:dyDescent="0.3">
      <c r="A36" s="80"/>
      <c r="B36" s="46"/>
      <c r="C36" s="50" t="str">
        <f>IFERROR((VLOOKUP(A36,Produtos!$B$4:$D$33,3,FALSE)),"")</f>
        <v/>
      </c>
      <c r="D36" s="51" t="str">
        <f t="shared" si="4"/>
        <v/>
      </c>
      <c r="E36" s="49"/>
      <c r="F36" s="57">
        <v>0</v>
      </c>
      <c r="G36" s="58">
        <f t="shared" si="0"/>
        <v>0</v>
      </c>
      <c r="H36" s="59">
        <f t="shared" si="1"/>
        <v>0</v>
      </c>
      <c r="I36" s="52" t="str">
        <f t="shared" si="2"/>
        <v/>
      </c>
      <c r="J36" s="55" t="str">
        <f t="shared" si="3"/>
        <v/>
      </c>
    </row>
    <row r="37" spans="1:10" ht="15.75" thickBot="1" x14ac:dyDescent="0.3">
      <c r="A37" s="37" t="s">
        <v>49</v>
      </c>
      <c r="B37" s="43">
        <f>SUM(B7:B36)</f>
        <v>0</v>
      </c>
      <c r="C37" s="38">
        <f>SUM(C7:C36)</f>
        <v>1</v>
      </c>
      <c r="D37" s="39" t="s">
        <v>50</v>
      </c>
      <c r="E37" s="40">
        <f>SUM(E7:E36)</f>
        <v>0</v>
      </c>
      <c r="F37" s="41"/>
      <c r="G37" s="65" t="s">
        <v>51</v>
      </c>
      <c r="H37" s="66"/>
      <c r="I37" s="67"/>
      <c r="J37" s="42">
        <f>B37-E37</f>
        <v>0</v>
      </c>
    </row>
    <row r="38" spans="1:10" ht="15.75" thickBot="1" x14ac:dyDescent="0.3">
      <c r="G38" s="65" t="s">
        <v>52</v>
      </c>
      <c r="H38" s="66"/>
      <c r="I38" s="67"/>
      <c r="J38" s="44">
        <f>SUM(G7:G36)</f>
        <v>0</v>
      </c>
    </row>
    <row r="39" spans="1:10" hidden="1" x14ac:dyDescent="0.25"/>
    <row r="40" spans="1:10" hidden="1" x14ac:dyDescent="0.25"/>
    <row r="41" spans="1:10" hidden="1" x14ac:dyDescent="0.25"/>
    <row r="42" spans="1:10" hidden="1" x14ac:dyDescent="0.25"/>
    <row r="43" spans="1:10" hidden="1" x14ac:dyDescent="0.25"/>
    <row r="44" spans="1:10" hidden="1" x14ac:dyDescent="0.25"/>
    <row r="45" spans="1:10" hidden="1" x14ac:dyDescent="0.25"/>
    <row r="46" spans="1:10" hidden="1" x14ac:dyDescent="0.25"/>
    <row r="47" spans="1:10" hidden="1" x14ac:dyDescent="0.25"/>
    <row r="48" spans="1:10" hidden="1" x14ac:dyDescent="0.25">
      <c r="D48" s="20"/>
    </row>
    <row r="49" spans="4:4" hidden="1" x14ac:dyDescent="0.25">
      <c r="D49" s="20"/>
    </row>
    <row r="50" spans="4:4" hidden="1" x14ac:dyDescent="0.25">
      <c r="D50" s="20"/>
    </row>
    <row r="51" spans="4:4" hidden="1" x14ac:dyDescent="0.25">
      <c r="D51" s="20"/>
    </row>
    <row r="52" spans="4:4" hidden="1" x14ac:dyDescent="0.25">
      <c r="D52" s="20"/>
    </row>
    <row r="53" spans="4:4" hidden="1" x14ac:dyDescent="0.25">
      <c r="D53" s="20"/>
    </row>
    <row r="54" spans="4:4" hidden="1" x14ac:dyDescent="0.25">
      <c r="D54" s="20"/>
    </row>
    <row r="55" spans="4:4" hidden="1" x14ac:dyDescent="0.25">
      <c r="D55" s="20"/>
    </row>
    <row r="56" spans="4:4" hidden="1" x14ac:dyDescent="0.25">
      <c r="D56" s="20"/>
    </row>
    <row r="57" spans="4:4" hidden="1" x14ac:dyDescent="0.25">
      <c r="D57" s="20"/>
    </row>
    <row r="58" spans="4:4" hidden="1" x14ac:dyDescent="0.25">
      <c r="D58" s="20"/>
    </row>
    <row r="59" spans="4:4" hidden="1" x14ac:dyDescent="0.25">
      <c r="D59" s="20"/>
    </row>
    <row r="60" spans="4:4" hidden="1" x14ac:dyDescent="0.25">
      <c r="D60" s="20"/>
    </row>
    <row r="61" spans="4:4" hidden="1" x14ac:dyDescent="0.25">
      <c r="D61" s="20"/>
    </row>
    <row r="62" spans="4:4" hidden="1" x14ac:dyDescent="0.25">
      <c r="D62" s="20"/>
    </row>
    <row r="63" spans="4:4" hidden="1" x14ac:dyDescent="0.25">
      <c r="D63" s="20"/>
    </row>
    <row r="64" spans="4:4" hidden="1" x14ac:dyDescent="0.25">
      <c r="D64" s="20"/>
    </row>
    <row r="65" spans="4:4" hidden="1" x14ac:dyDescent="0.25">
      <c r="D65" s="20"/>
    </row>
    <row r="66" spans="4:4" hidden="1" x14ac:dyDescent="0.25">
      <c r="D66" s="20"/>
    </row>
    <row r="67" spans="4:4" hidden="1" x14ac:dyDescent="0.25">
      <c r="D67" s="20"/>
    </row>
    <row r="68" spans="4:4" hidden="1" x14ac:dyDescent="0.25">
      <c r="D68" s="20"/>
    </row>
    <row r="69" spans="4:4" hidden="1" x14ac:dyDescent="0.25">
      <c r="D69" s="20"/>
    </row>
    <row r="70" spans="4:4" hidden="1" x14ac:dyDescent="0.25">
      <c r="D70" s="20"/>
    </row>
    <row r="71" spans="4:4" hidden="1" x14ac:dyDescent="0.25">
      <c r="D71" s="20"/>
    </row>
    <row r="72" spans="4:4" hidden="1" x14ac:dyDescent="0.25">
      <c r="D72" s="20"/>
    </row>
    <row r="73" spans="4:4" hidden="1" x14ac:dyDescent="0.25">
      <c r="D73" s="20"/>
    </row>
    <row r="74" spans="4:4" hidden="1" x14ac:dyDescent="0.25">
      <c r="D74" s="20"/>
    </row>
    <row r="75" spans="4:4" hidden="1" x14ac:dyDescent="0.25">
      <c r="D75" s="20"/>
    </row>
    <row r="76" spans="4:4" hidden="1" x14ac:dyDescent="0.25">
      <c r="D76" s="20"/>
    </row>
    <row r="77" spans="4:4" hidden="1" x14ac:dyDescent="0.25">
      <c r="D77" s="20"/>
    </row>
    <row r="78" spans="4:4" hidden="1" x14ac:dyDescent="0.25">
      <c r="D78" s="20"/>
    </row>
    <row r="79" spans="4:4" hidden="1" x14ac:dyDescent="0.25">
      <c r="D79" s="20"/>
    </row>
    <row r="80" spans="4:4" hidden="1" x14ac:dyDescent="0.25">
      <c r="D80" s="20"/>
    </row>
    <row r="81" spans="4:4" hidden="1" x14ac:dyDescent="0.25">
      <c r="D81" s="20"/>
    </row>
    <row r="82" spans="4:4" hidden="1" x14ac:dyDescent="0.25">
      <c r="D82" s="20"/>
    </row>
    <row r="83" spans="4:4" hidden="1" x14ac:dyDescent="0.25">
      <c r="D83" s="20"/>
    </row>
    <row r="84" spans="4:4" hidden="1" x14ac:dyDescent="0.25">
      <c r="D84" s="20"/>
    </row>
    <row r="85" spans="4:4" hidden="1" x14ac:dyDescent="0.25">
      <c r="D85" s="20"/>
    </row>
    <row r="86" spans="4:4" hidden="1" x14ac:dyDescent="0.25">
      <c r="D86" s="20"/>
    </row>
    <row r="87" spans="4:4" hidden="1" x14ac:dyDescent="0.25">
      <c r="D87" s="20"/>
    </row>
    <row r="88" spans="4:4" hidden="1" x14ac:dyDescent="0.25">
      <c r="D88" s="20"/>
    </row>
    <row r="89" spans="4:4" hidden="1" x14ac:dyDescent="0.25">
      <c r="D89" s="20"/>
    </row>
    <row r="90" spans="4:4" hidden="1" x14ac:dyDescent="0.25">
      <c r="D90" s="20"/>
    </row>
    <row r="91" spans="4:4" hidden="1" x14ac:dyDescent="0.25">
      <c r="D91" s="20"/>
    </row>
    <row r="92" spans="4:4" hidden="1" x14ac:dyDescent="0.25">
      <c r="D92" s="20"/>
    </row>
    <row r="93" spans="4:4" hidden="1" x14ac:dyDescent="0.25">
      <c r="D93" s="20"/>
    </row>
    <row r="94" spans="4:4" x14ac:dyDescent="0.25">
      <c r="D94" s="20"/>
    </row>
    <row r="95" spans="4:4" x14ac:dyDescent="0.25">
      <c r="D95" s="20"/>
    </row>
    <row r="96" spans="4:4" x14ac:dyDescent="0.25"/>
  </sheetData>
  <sheetProtection sheet="1" objects="1" scenarios="1"/>
  <autoFilter ref="A6:N6"/>
  <mergeCells count="9">
    <mergeCell ref="G37:I37"/>
    <mergeCell ref="G38:I38"/>
    <mergeCell ref="A1:J2"/>
    <mergeCell ref="A4:G4"/>
    <mergeCell ref="H4:I4"/>
    <mergeCell ref="A5:A6"/>
    <mergeCell ref="B5:D5"/>
    <mergeCell ref="E5:G5"/>
    <mergeCell ref="H5:J5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Produtos!$B$4:$B$33</xm:f>
          </x14:formula1>
          <xm:sqref>A7:A36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Capa</vt:lpstr>
      <vt:lpstr>Menu</vt:lpstr>
      <vt:lpstr>Produtos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Kaio Bruno</dc:creator>
  <cp:lastModifiedBy>Kaio Bruno</cp:lastModifiedBy>
  <dcterms:created xsi:type="dcterms:W3CDTF">2015-07-23T02:13:25Z</dcterms:created>
  <dcterms:modified xsi:type="dcterms:W3CDTF">2015-11-06T22:24:54Z</dcterms:modified>
</cp:coreProperties>
</file>